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" sheetId="1" r:id="rId4"/>
  </sheets>
  <externalReferences>
    <externalReference r:id="rId5"/>
  </externalReferences>
  <definedNames>
    <definedName name="name">[1]Sheet1!$B$3:$F$135</definedName>
    <definedName name="list">#REF!</definedName>
    <definedName name="id_code">#REF!</definedName>
    <definedName name="id_">#REF!</definedName>
  </definedNames>
  <calcPr/>
  <extLst>
    <ext uri="GoogleSheetsCustomDataVersion2">
      <go:sheetsCustomData xmlns:go="http://customooxmlschemas.google.com/" r:id="rId6" roundtripDataChecksum="1FMyhiFftTRjilyuQ3+Q5mT1qLV2+D0pllPf3sZjPl8="/>
    </ext>
  </extLst>
</workbook>
</file>

<file path=xl/sharedStrings.xml><?xml version="1.0" encoding="utf-8"?>
<sst xmlns="http://schemas.openxmlformats.org/spreadsheetml/2006/main" count="89" uniqueCount="89">
  <si>
    <r>
      <rPr>
        <rFont val="Arial"/>
        <b/>
        <color theme="1"/>
        <sz val="20.0"/>
      </rPr>
      <t xml:space="preserve">BẢNG ĐÁNH GIÁ HIỆU QUẢ LÀM VIỆC 
&amp; THỐNG NHẤT MỤC TIÊU
</t>
    </r>
    <r>
      <rPr>
        <rFont val="Arial"/>
        <b/>
        <i/>
        <color theme="1"/>
        <sz val="20.0"/>
      </rPr>
      <t>Performance Evaluation &amp; Objective agreement</t>
    </r>
  </si>
  <si>
    <r>
      <rPr>
        <rFont val="Arial"/>
        <color theme="1"/>
        <sz val="12.0"/>
      </rPr>
      <t xml:space="preserve">Họ và tên / </t>
    </r>
    <r>
      <rPr>
        <rFont val="Arial"/>
        <i/>
        <color theme="1"/>
        <sz val="12.0"/>
      </rPr>
      <t xml:space="preserve">Name </t>
    </r>
  </si>
  <si>
    <r>
      <rPr>
        <rFont val="Arial"/>
        <color theme="1"/>
        <sz val="12.0"/>
      </rPr>
      <t>Mã NV /</t>
    </r>
    <r>
      <rPr>
        <rFont val="Arial"/>
        <i/>
        <color theme="1"/>
        <sz val="12.0"/>
      </rPr>
      <t xml:space="preserve"> ID card No. </t>
    </r>
  </si>
  <si>
    <r>
      <rPr>
        <rFont val="Arial"/>
        <color theme="1"/>
        <sz val="12.0"/>
      </rPr>
      <t>Bộ phận /</t>
    </r>
    <r>
      <rPr>
        <rFont val="Arial"/>
        <i/>
        <color theme="1"/>
        <sz val="12.0"/>
      </rPr>
      <t xml:space="preserve"> Department </t>
    </r>
  </si>
  <si>
    <r>
      <rPr>
        <rFont val="Arial"/>
        <color theme="1"/>
        <sz val="12.0"/>
      </rPr>
      <t xml:space="preserve">Ngày lập / </t>
    </r>
    <r>
      <rPr>
        <rFont val="Arial"/>
        <i/>
        <color theme="1"/>
        <sz val="12.0"/>
      </rPr>
      <t>date</t>
    </r>
  </si>
  <si>
    <r>
      <rPr>
        <rFont val="Arial"/>
        <color theme="1"/>
        <sz val="12.0"/>
      </rPr>
      <t xml:space="preserve">Chức vụ / </t>
    </r>
    <r>
      <rPr>
        <rFont val="Arial"/>
        <i/>
        <color theme="1"/>
        <sz val="12.0"/>
      </rPr>
      <t xml:space="preserve">Job title </t>
    </r>
  </si>
  <si>
    <r>
      <rPr>
        <rFont val="Arial"/>
        <color theme="1"/>
        <sz val="12.0"/>
      </rPr>
      <t xml:space="preserve">Ngày vào / </t>
    </r>
    <r>
      <rPr>
        <rFont val="Arial"/>
        <i/>
        <color theme="1"/>
        <sz val="12.0"/>
      </rPr>
      <t>Date joined</t>
    </r>
  </si>
  <si>
    <r>
      <rPr>
        <rFont val="Arial"/>
        <color theme="1"/>
        <sz val="12.0"/>
      </rPr>
      <t xml:space="preserve">Đánh giá cho giai đoạn / 
</t>
    </r>
    <r>
      <rPr>
        <rFont val="Arial"/>
        <i/>
        <color theme="1"/>
        <sz val="12.0"/>
      </rPr>
      <t>Appraisal period</t>
    </r>
  </si>
  <si>
    <r>
      <rPr>
        <rFont val="Arial"/>
        <color theme="1"/>
        <sz val="12.0"/>
      </rPr>
      <t xml:space="preserve">Mục tiêu cho giai đoạn / 
</t>
    </r>
    <r>
      <rPr>
        <rFont val="Arial"/>
        <i/>
        <color theme="1"/>
        <sz val="12.0"/>
      </rPr>
      <t>Objective period</t>
    </r>
  </si>
  <si>
    <t>(Ví dụ: 2025-26)</t>
  </si>
  <si>
    <t>(Ví dụ: 2027-28)</t>
  </si>
  <si>
    <t>I.</t>
  </si>
  <si>
    <t>Đánh giá kết quả đạt được dựa trên mục tiêu đã lập  (tối đa 7 điểm) /</t>
  </si>
  <si>
    <t>Performance appraisal on deliverred objective (Max. 7 points)</t>
  </si>
  <si>
    <r>
      <rPr>
        <rFont val="Arial"/>
        <b/>
        <color theme="1"/>
        <sz val="12.0"/>
      </rPr>
      <t>Mô tả mục tiêu /</t>
    </r>
    <r>
      <rPr>
        <rFont val="Arial"/>
        <b/>
        <i/>
        <color theme="1"/>
        <sz val="12.0"/>
      </rPr>
      <t xml:space="preserve"> Description of objective </t>
    </r>
  </si>
  <si>
    <r>
      <rPr>
        <rFont val="Arial"/>
        <b/>
        <color theme="1"/>
        <sz val="12.0"/>
      </rPr>
      <t xml:space="preserve">Muc tiêu / 
</t>
    </r>
    <r>
      <rPr>
        <rFont val="Arial"/>
        <b/>
        <i/>
        <color theme="1"/>
        <sz val="12.0"/>
      </rPr>
      <t>Objective</t>
    </r>
  </si>
  <si>
    <r>
      <rPr>
        <rFont val="Arial"/>
        <b/>
        <color theme="1"/>
        <sz val="12.0"/>
      </rPr>
      <t xml:space="preserve">Tỷ trọng / 
</t>
    </r>
    <r>
      <rPr>
        <rFont val="Arial"/>
        <b/>
        <i/>
        <color theme="1"/>
        <sz val="12.0"/>
      </rPr>
      <t>Weighting</t>
    </r>
  </si>
  <si>
    <r>
      <rPr>
        <rFont val="Arial"/>
        <b/>
        <color theme="1"/>
        <sz val="12.0"/>
      </rPr>
      <t xml:space="preserve">KQ đạt được / </t>
    </r>
    <r>
      <rPr>
        <rFont val="Arial"/>
        <b/>
        <i/>
        <color theme="1"/>
        <sz val="12.0"/>
      </rPr>
      <t>Achieved result (%)</t>
    </r>
  </si>
  <si>
    <t>Caculation</t>
  </si>
  <si>
    <r>
      <rPr>
        <rFont val="Arial"/>
        <b/>
        <color theme="1"/>
        <sz val="12.0"/>
      </rPr>
      <t xml:space="preserve">Nhận xét của người đánh giá /
</t>
    </r>
    <r>
      <rPr>
        <rFont val="Arial"/>
        <b/>
        <i/>
        <color theme="1"/>
        <sz val="12.0"/>
      </rPr>
      <t>Comments by Appraiser (text)</t>
    </r>
  </si>
  <si>
    <t>Mức độ hoàn thành công việc</t>
  </si>
  <si>
    <t>Chất lượng và độ chính xác trong công việc</t>
  </si>
  <si>
    <t>Tuân thủ thời hạn và quy trình làm việc</t>
  </si>
  <si>
    <t>Chủ động đề xuất sáng kiến hoặc cải tiến công việc</t>
  </si>
  <si>
    <t>Tinh thần hợp tác và hỗ trợ đồng nghiệp</t>
  </si>
  <si>
    <r>
      <rPr>
        <rFont val="Arial"/>
        <b/>
        <color theme="1"/>
        <sz val="12.0"/>
      </rPr>
      <t xml:space="preserve">Điểm tổng cộng (I) / </t>
    </r>
    <r>
      <rPr>
        <rFont val="Arial"/>
        <b/>
        <i/>
        <color theme="1"/>
        <sz val="12.0"/>
      </rPr>
      <t>Total Score (I)</t>
    </r>
  </si>
  <si>
    <t xml:space="preserve">x   7  </t>
  </si>
  <si>
    <t>II.</t>
  </si>
  <si>
    <t>Một số tiêu chí đánh giá khác (tối đa 2 điểm) /</t>
  </si>
  <si>
    <t>Others Appraisal Criteria (Max. 2 points)</t>
  </si>
  <si>
    <r>
      <rPr>
        <rFont val="Arial"/>
        <b/>
        <color theme="1"/>
        <sz val="12.0"/>
      </rPr>
      <t xml:space="preserve">Tiêu chí đánh giá / 
</t>
    </r>
    <r>
      <rPr>
        <rFont val="Arial"/>
        <b/>
        <i/>
        <color theme="1"/>
        <sz val="12.0"/>
      </rPr>
      <t>Appraisal Criteria</t>
    </r>
  </si>
  <si>
    <r>
      <rPr>
        <rFont val="Arial"/>
        <b/>
        <color theme="1"/>
        <sz val="12.0"/>
      </rPr>
      <t xml:space="preserve">Tự đánh giá (bằng chữ) / 
</t>
    </r>
    <r>
      <rPr>
        <rFont val="Arial"/>
        <b/>
        <i/>
        <color theme="1"/>
        <sz val="12.0"/>
      </rPr>
      <t>Self-evaluation (by text)</t>
    </r>
  </si>
  <si>
    <r>
      <rPr>
        <rFont val="Arial"/>
        <b/>
        <color theme="1"/>
        <sz val="12.0"/>
      </rPr>
      <t xml:space="preserve">KQ đạt được / </t>
    </r>
    <r>
      <rPr>
        <rFont val="Arial"/>
        <b/>
        <i/>
        <color theme="1"/>
        <sz val="12.0"/>
      </rPr>
      <t>Achieved result (%)</t>
    </r>
  </si>
  <si>
    <r>
      <rPr>
        <rFont val="Arial"/>
        <b/>
        <color theme="1"/>
        <sz val="12.0"/>
      </rPr>
      <t xml:space="preserve">Nhận xét / 
</t>
    </r>
    <r>
      <rPr>
        <rFont val="Arial"/>
        <b/>
        <i/>
        <color theme="1"/>
        <sz val="12.0"/>
      </rPr>
      <t>Comment</t>
    </r>
  </si>
  <si>
    <r>
      <rPr>
        <rFont val="Arial"/>
        <color theme="1"/>
        <sz val="12.0"/>
      </rPr>
      <t xml:space="preserve">Dành cho nhân viên / 
</t>
    </r>
    <r>
      <rPr>
        <rFont val="Arial"/>
        <i/>
        <color theme="1"/>
        <sz val="12.0"/>
      </rPr>
      <t>For employee</t>
    </r>
  </si>
  <si>
    <r>
      <rPr>
        <rFont val="Arial"/>
        <color theme="1"/>
        <sz val="12.0"/>
      </rPr>
      <t>1 -  Tính kỷ luật trong công việc (đảm bảo giờ làm việc, đảm bảo đáp ứng thời gian theo yêu cầu công việc hàng ngày)/ Working</t>
    </r>
    <r>
      <rPr>
        <rFont val="Arial"/>
        <i/>
        <color theme="1"/>
        <sz val="12.0"/>
      </rPr>
      <t xml:space="preserve"> discipline (secure working hours, follow time deadline in daily work)</t>
    </r>
  </si>
  <si>
    <r>
      <rPr>
        <rFont val="Arial"/>
        <color theme="1"/>
        <sz val="12.0"/>
      </rPr>
      <t xml:space="preserve">2 -  Hiệu quả trao đổi thông tin trong công việc hàng ngày (đặc biệt với các bộ phận khác)/ </t>
    </r>
    <r>
      <rPr>
        <rFont val="Arial"/>
        <i/>
        <color theme="1"/>
        <sz val="12.0"/>
      </rPr>
      <t>Communication effectiveness on daily business (especially to other departments)</t>
    </r>
  </si>
  <si>
    <t>3 - Đảm bảo tuân thủ các qui định về chống tham nhũng và chống độc quyền/ Comply with the comliance policy on anti-corruption and anti-trust</t>
  </si>
  <si>
    <r>
      <rPr>
        <rFont val="Arial"/>
        <color theme="1"/>
        <sz val="12.0"/>
      </rPr>
      <t xml:space="preserve">4 - Thái độ làm việc tích cực và Luôn mong muốn cải tiến bản thân và công việc/ </t>
    </r>
    <r>
      <rPr>
        <rFont val="Arial"/>
        <i/>
        <color theme="1"/>
        <sz val="12.0"/>
      </rPr>
      <t>Positive working attitute and always want to improve, personal and professional</t>
    </r>
  </si>
  <si>
    <r>
      <rPr>
        <rFont val="Arial"/>
        <color theme="1"/>
        <sz val="12.0"/>
      </rPr>
      <t xml:space="preserve">Dành cho quản lý / 
</t>
    </r>
    <r>
      <rPr>
        <rFont val="Arial"/>
        <i/>
        <color theme="1"/>
        <sz val="12.0"/>
      </rPr>
      <t>For Managerial level</t>
    </r>
  </si>
  <si>
    <r>
      <rPr>
        <rFont val="Arial"/>
        <color theme="1"/>
        <sz val="12.0"/>
      </rPr>
      <t xml:space="preserve">1 -  Kỹ năng lãnh đạo /
</t>
    </r>
    <r>
      <rPr>
        <rFont val="Arial"/>
        <i/>
        <color theme="1"/>
        <sz val="12.0"/>
      </rPr>
      <t xml:space="preserve">      Leadership skills</t>
    </r>
  </si>
  <si>
    <r>
      <rPr>
        <rFont val="Arial"/>
        <color theme="1"/>
        <sz val="12.0"/>
      </rPr>
      <t xml:space="preserve">2 -  Hiệu quả sử dụng tiếng Anh trong công việc /
      </t>
    </r>
    <r>
      <rPr>
        <rFont val="Arial"/>
        <i/>
        <color theme="1"/>
        <sz val="12.0"/>
      </rPr>
      <t>Using English in business efficiency</t>
    </r>
  </si>
  <si>
    <r>
      <rPr>
        <rFont val="Arial"/>
        <b/>
        <color theme="1"/>
        <sz val="12.0"/>
      </rPr>
      <t xml:space="preserve">Điểm tổng cộng (II) / </t>
    </r>
    <r>
      <rPr>
        <rFont val="Arial"/>
        <b/>
        <i/>
        <color theme="1"/>
        <sz val="12.0"/>
      </rPr>
      <t>Total Score (II)</t>
    </r>
  </si>
  <si>
    <t>x  2  =</t>
  </si>
  <si>
    <t>III.</t>
  </si>
  <si>
    <t>Các đề suất, dự án đem lại hiệu quả (tối đa 1 điểm)</t>
  </si>
  <si>
    <r>
      <rPr>
        <rFont val="Arial"/>
        <b/>
        <color theme="1"/>
        <sz val="12.0"/>
      </rPr>
      <t xml:space="preserve">Tự đánh giá (bằng chữ) / 
</t>
    </r>
    <r>
      <rPr>
        <rFont val="Arial"/>
        <b/>
        <i/>
        <color theme="1"/>
        <sz val="12.0"/>
      </rPr>
      <t>Self-evaluation (by text)</t>
    </r>
  </si>
  <si>
    <r>
      <rPr>
        <rFont val="Arial"/>
        <b/>
        <color theme="1"/>
        <sz val="12.0"/>
      </rPr>
      <t xml:space="preserve">KQ đạt được / </t>
    </r>
    <r>
      <rPr>
        <rFont val="Arial"/>
        <b/>
        <i/>
        <color theme="1"/>
        <sz val="12.0"/>
      </rPr>
      <t>Achieved result (%)</t>
    </r>
  </si>
  <si>
    <r>
      <rPr>
        <rFont val="Arial"/>
        <b/>
        <color theme="1"/>
        <sz val="12.0"/>
      </rPr>
      <t xml:space="preserve">Nhận xét / 
</t>
    </r>
    <r>
      <rPr>
        <rFont val="Arial"/>
        <b/>
        <i/>
        <color theme="1"/>
        <sz val="12.0"/>
      </rPr>
      <t>Comment</t>
    </r>
  </si>
  <si>
    <t>Proposals/projects contributed (Max. 1 point)</t>
  </si>
  <si>
    <r>
      <rPr>
        <rFont val="Arial"/>
        <color theme="1"/>
        <sz val="12.0"/>
      </rPr>
      <t xml:space="preserve">Liệt kê các đề xuất, dự án / 
</t>
    </r>
    <r>
      <rPr>
        <rFont val="Arial"/>
        <i/>
        <color theme="1"/>
        <sz val="12.0"/>
      </rPr>
      <t>List out top 3</t>
    </r>
  </si>
  <si>
    <t>1 - Nắm bắt thông tin thị trường tốt</t>
  </si>
  <si>
    <t xml:space="preserve">2 - Tìm hiểu đối thủ </t>
  </si>
  <si>
    <t xml:space="preserve">3 - Thẩm định chính xác trước khi trả lời khách </t>
  </si>
  <si>
    <r>
      <rPr>
        <rFont val="Arial"/>
        <b/>
        <color theme="1"/>
        <sz val="12.0"/>
      </rPr>
      <t xml:space="preserve">Điểm tổng cộng (III) / </t>
    </r>
    <r>
      <rPr>
        <rFont val="Arial"/>
        <b/>
        <i/>
        <color theme="1"/>
        <sz val="12.0"/>
      </rPr>
      <t>Total Score (III)</t>
    </r>
  </si>
  <si>
    <t>x  1  =</t>
  </si>
  <si>
    <t>IV.</t>
  </si>
  <si>
    <r>
      <rPr>
        <rFont val="Arial"/>
        <b/>
        <color theme="1"/>
        <sz val="12.0"/>
      </rPr>
      <t xml:space="preserve">Tổng kết điểm &amp; xếp hạng đánh giá / </t>
    </r>
    <r>
      <rPr>
        <rFont val="Arial"/>
        <b/>
        <i/>
        <color theme="1"/>
        <sz val="12.0"/>
      </rPr>
      <t>Score &amp; Overall Performance appraisal</t>
    </r>
  </si>
  <si>
    <t>A.</t>
  </si>
  <si>
    <r>
      <rPr>
        <rFont val="Arial"/>
        <b/>
        <color theme="1"/>
        <sz val="12.0"/>
      </rPr>
      <t xml:space="preserve">Điểm tổng cộng (I)+(II)+(III) / </t>
    </r>
    <r>
      <rPr>
        <rFont val="Arial"/>
        <b/>
        <i/>
        <color theme="1"/>
        <sz val="12.0"/>
      </rPr>
      <t>Total Score (I)+(II)+(III) :</t>
    </r>
  </si>
  <si>
    <t>B.</t>
  </si>
  <si>
    <r>
      <rPr>
        <rFont val="Arial"/>
        <b/>
        <color theme="1"/>
        <sz val="12.0"/>
      </rPr>
      <t>Nhận xét chung /</t>
    </r>
    <r>
      <rPr>
        <rFont val="Arial"/>
        <b/>
        <i/>
        <color theme="1"/>
        <sz val="12.0"/>
      </rPr>
      <t xml:space="preserve"> Comments</t>
    </r>
  </si>
  <si>
    <r>
      <rPr>
        <rFont val="Arial"/>
        <b/>
        <color theme="1"/>
        <sz val="12.0"/>
      </rPr>
      <t xml:space="preserve">Xếp hạng / </t>
    </r>
    <r>
      <rPr>
        <rFont val="Arial"/>
        <b/>
        <i/>
        <color theme="1"/>
        <sz val="12.0"/>
      </rPr>
      <t>rating :</t>
    </r>
  </si>
  <si>
    <r>
      <rPr>
        <rFont val="Arial"/>
        <b/>
        <color theme="1"/>
        <sz val="12.0"/>
      </rPr>
      <t>Các điểm mạnh /</t>
    </r>
    <r>
      <rPr>
        <rFont val="Arial"/>
        <b/>
        <i/>
        <color theme="1"/>
        <sz val="12.0"/>
      </rPr>
      <t xml:space="preserve"> Strengths</t>
    </r>
  </si>
  <si>
    <r>
      <rPr>
        <rFont val="Arial"/>
        <color theme="1"/>
        <sz val="12.0"/>
      </rPr>
      <t xml:space="preserve">                        Giỏi / </t>
    </r>
    <r>
      <rPr>
        <rFont val="Arial"/>
        <i/>
        <color theme="1"/>
        <sz val="12.0"/>
      </rPr>
      <t>Excellent</t>
    </r>
  </si>
  <si>
    <r>
      <rPr>
        <rFont val="Arial"/>
        <color theme="1"/>
        <sz val="12.0"/>
      </rPr>
      <t xml:space="preserve">                        Rất tốt / </t>
    </r>
    <r>
      <rPr>
        <rFont val="Arial"/>
        <i/>
        <color theme="1"/>
        <sz val="12.0"/>
      </rPr>
      <t>Very Good</t>
    </r>
  </si>
  <si>
    <r>
      <rPr>
        <rFont val="Arial"/>
        <color theme="1"/>
        <sz val="12.0"/>
      </rPr>
      <t xml:space="preserve">                        Tốt /</t>
    </r>
    <r>
      <rPr>
        <rFont val="Arial"/>
        <i/>
        <color theme="1"/>
        <sz val="12.0"/>
      </rPr>
      <t xml:space="preserve"> Good (-)</t>
    </r>
  </si>
  <si>
    <r>
      <rPr>
        <rFont val="Arial"/>
        <color theme="1"/>
        <sz val="12.0"/>
      </rPr>
      <t xml:space="preserve">                        Dưới mong đợi / </t>
    </r>
    <r>
      <rPr>
        <rFont val="Arial"/>
        <i/>
        <color theme="1"/>
        <sz val="12.0"/>
      </rPr>
      <t>Below expectation</t>
    </r>
  </si>
  <si>
    <r>
      <rPr>
        <rFont val="Arial"/>
        <b/>
        <color theme="1"/>
        <sz val="12.0"/>
      </rPr>
      <t xml:space="preserve">Các điểm cần cải thiện / </t>
    </r>
    <r>
      <rPr>
        <rFont val="Arial"/>
        <b/>
        <i/>
        <color theme="1"/>
        <sz val="12.0"/>
      </rPr>
      <t>Improvement Areas</t>
    </r>
  </si>
  <si>
    <r>
      <rPr>
        <rFont val="Arial"/>
        <color theme="1"/>
        <sz val="12.0"/>
      </rPr>
      <t xml:space="preserve">                        Cần tiến bộ /</t>
    </r>
    <r>
      <rPr>
        <rFont val="Arial"/>
        <i/>
        <color theme="1"/>
        <sz val="12.0"/>
      </rPr>
      <t xml:space="preserve"> Need improvement</t>
    </r>
  </si>
  <si>
    <t>V.</t>
  </si>
  <si>
    <r>
      <rPr>
        <rFont val="Arial"/>
        <b/>
        <color theme="1"/>
        <sz val="12.0"/>
      </rPr>
      <t>Thống nhất mục tiêu</t>
    </r>
    <r>
      <rPr>
        <rFont val="Arial"/>
        <b/>
        <i/>
        <color theme="1"/>
        <sz val="12.0"/>
      </rPr>
      <t xml:space="preserve"> (Ví dụ:2026-27)</t>
    </r>
    <r>
      <rPr>
        <rFont val="Arial"/>
        <b/>
        <color theme="1"/>
        <sz val="12.0"/>
      </rPr>
      <t xml:space="preserve"> / </t>
    </r>
  </si>
  <si>
    <t xml:space="preserve">Objective agreement </t>
  </si>
  <si>
    <r>
      <rPr>
        <rFont val="Arial"/>
        <b/>
        <color theme="1"/>
        <sz val="12.0"/>
      </rPr>
      <t>Mô tả mục tiêu /</t>
    </r>
    <r>
      <rPr>
        <rFont val="Arial"/>
        <b/>
        <i/>
        <color theme="1"/>
        <sz val="12.0"/>
      </rPr>
      <t xml:space="preserve"> Description of objective</t>
    </r>
  </si>
  <si>
    <r>
      <rPr>
        <rFont val="Arial"/>
        <b/>
        <color theme="1"/>
        <sz val="12.0"/>
      </rPr>
      <t xml:space="preserve">Muc tiêu / 
</t>
    </r>
    <r>
      <rPr>
        <rFont val="Arial"/>
        <b/>
        <i/>
        <color theme="1"/>
        <sz val="12.0"/>
      </rPr>
      <t>Objective</t>
    </r>
  </si>
  <si>
    <r>
      <rPr>
        <rFont val="Arial"/>
        <b/>
        <color theme="1"/>
        <sz val="12.0"/>
      </rPr>
      <t xml:space="preserve">Tỷ trọng / 
</t>
    </r>
    <r>
      <rPr>
        <rFont val="Arial"/>
        <b/>
        <i/>
        <color theme="1"/>
        <sz val="12.0"/>
      </rPr>
      <t>Weighting</t>
    </r>
  </si>
  <si>
    <r>
      <rPr>
        <rFont val="Arial"/>
        <b/>
        <color theme="1"/>
        <sz val="12.0"/>
      </rPr>
      <t xml:space="preserve">Ghi chú của người quản lý /
</t>
    </r>
    <r>
      <rPr>
        <rFont val="Arial"/>
        <b/>
        <i/>
        <color theme="1"/>
        <sz val="12.0"/>
      </rPr>
      <t>Remark of Manager</t>
    </r>
  </si>
  <si>
    <t>VI.</t>
  </si>
  <si>
    <t>Nguyện vọng huấn luyện và phát triển (nếu có và chỉ ghi tối đa 3 mục ưu tiên hàng đầu)</t>
  </si>
  <si>
    <t>Expectation of training &amp; development (if any - quote priorities, max. 3)</t>
  </si>
  <si>
    <r>
      <rPr>
        <rFont val="Arial"/>
        <b/>
        <color theme="1"/>
        <sz val="12.0"/>
      </rPr>
      <t xml:space="preserve">Mô tả nguyện vọng về huấn luyện, phát triển
</t>
    </r>
    <r>
      <rPr>
        <rFont val="Arial"/>
        <b/>
        <i/>
        <color theme="1"/>
        <sz val="12.0"/>
      </rPr>
      <t>Description of Training or Development activities</t>
    </r>
  </si>
  <si>
    <r>
      <rPr>
        <rFont val="Arial"/>
        <b/>
        <color theme="1"/>
        <sz val="12.0"/>
      </rPr>
      <t xml:space="preserve">Kết quả mong đợi từ khoá huấn luyện hoặc phát triển đó
</t>
    </r>
    <r>
      <rPr>
        <rFont val="Arial"/>
        <b/>
        <i/>
        <color theme="1"/>
        <sz val="12.0"/>
      </rPr>
      <t xml:space="preserve"> Expected result from training or development</t>
    </r>
  </si>
  <si>
    <t xml:space="preserve">1. </t>
  </si>
  <si>
    <t xml:space="preserve">2. </t>
  </si>
  <si>
    <t xml:space="preserve">3. </t>
  </si>
  <si>
    <r>
      <rPr>
        <rFont val="Arial"/>
        <b/>
        <color theme="1"/>
        <sz val="12.0"/>
        <u/>
      </rPr>
      <t>Ghi chú:</t>
    </r>
    <r>
      <rPr>
        <rFont val="Arial"/>
        <color theme="1"/>
        <sz val="12.0"/>
      </rPr>
      <t xml:space="preserve">  Đây chỉ là đề xuất của anh/chị. Các kế hoạch cụ thể sẽ được xem xét &amp; thống nhất / 
                 </t>
    </r>
    <r>
      <rPr>
        <rFont val="Arial"/>
        <i/>
        <color theme="1"/>
        <sz val="12.0"/>
      </rPr>
      <t>This is your suggestions. Detail plan will be considered and agreed.</t>
    </r>
  </si>
  <si>
    <r>
      <rPr>
        <rFont val="Arial"/>
        <color theme="1"/>
        <sz val="12.0"/>
      </rPr>
      <t xml:space="preserve">Nhân viên ký tên / </t>
    </r>
    <r>
      <rPr>
        <rFont val="Arial"/>
        <i/>
        <color theme="1"/>
        <sz val="12.0"/>
      </rPr>
      <t>Employee signature</t>
    </r>
  </si>
  <si>
    <r>
      <rPr>
        <rFont val="Arial"/>
        <color theme="1"/>
        <sz val="12.0"/>
      </rPr>
      <t xml:space="preserve">Quản lý trực tiếp / </t>
    </r>
    <r>
      <rPr>
        <rFont val="Arial"/>
        <i/>
        <color theme="1"/>
        <sz val="12.0"/>
      </rPr>
      <t>Direct Manager</t>
    </r>
  </si>
  <si>
    <t xml:space="preserve">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</si>
</sst>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##.00\ &quot;Yrs&quot;"/>
    <numFmt numFmtId="165" formatCode="_-* #,##0_-;\-* #,##0_-;_-* &quot;-&quot;??_-;_-@"/>
    <numFmt numFmtId="166" formatCode="#,##0.0"/>
    <numFmt numFmtId="167" formatCode="0.0"/>
    <numFmt numFmtId="168" formatCode="#,###.0"/>
  </numFmts>
  <fonts count="13">
    <font>
      <sz val="12.0"/>
      <color rgb="FF000000"/>
      <name val="PMingLiu"/>
      <scheme val="minor"/>
    </font>
    <font>
      <sz val="12.0"/>
      <color theme="1"/>
      <name val="Arial"/>
    </font>
    <font>
      <b/>
      <sz val="12.0"/>
      <color theme="1"/>
      <name val="Arial"/>
    </font>
    <font/>
    <font>
      <b/>
      <sz val="20.0"/>
      <color theme="1"/>
      <name val="Arial"/>
    </font>
    <font>
      <sz val="16.0"/>
      <color theme="1"/>
      <name val="Arial"/>
    </font>
    <font>
      <sz val="12.0"/>
      <color theme="1"/>
      <name val="PMingLiu"/>
    </font>
    <font>
      <i/>
      <sz val="12.0"/>
      <color rgb="FFFF0000"/>
      <name val="Arial"/>
    </font>
    <font>
      <b/>
      <i/>
      <sz val="12.0"/>
      <color theme="1"/>
      <name val="Arial"/>
    </font>
    <font>
      <b/>
      <sz val="12.0"/>
      <color rgb="FFFF0000"/>
      <name val="Arial"/>
    </font>
    <font>
      <b/>
      <sz val="12.0"/>
      <color theme="1"/>
      <name val="PMingLiu"/>
    </font>
    <font>
      <b/>
      <sz val="16.0"/>
      <color theme="1"/>
      <name val="Arial"/>
    </font>
    <font>
      <sz val="12.0"/>
      <color rgb="FF1F497D"/>
      <name val="Arial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</fills>
  <borders count="104">
    <border/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bottom/>
    </border>
    <border>
      <right style="thin">
        <color rgb="FF000000"/>
      </right>
      <bottom/>
    </border>
    <border>
      <left style="thin">
        <color rgb="FF000000"/>
      </left>
      <right/>
      <bottom/>
    </border>
    <border>
      <bottom/>
    </border>
    <border>
      <right/>
      <bottom/>
    </border>
    <border>
      <left/>
      <right/>
      <bottom/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/>
      <top/>
      <bottom/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thin">
        <color rgb="FF000000"/>
      </right>
      <top style="medium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/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/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left/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/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</border>
    <border>
      <left/>
      <right/>
      <top/>
      <bottom style="medium">
        <color rgb="FF000000"/>
      </bottom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right style="thin">
        <color rgb="FF000000"/>
      </right>
      <top/>
      <bottom/>
    </border>
    <border>
      <top style="hair">
        <color rgb="FF000000"/>
      </top>
      <bottom style="hair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left style="thin">
        <color rgb="FF000000"/>
      </left>
      <right/>
      <top style="hair">
        <color rgb="FF000000"/>
      </top>
      <bottom style="hair">
        <color rgb="FF000000"/>
      </bottom>
    </border>
    <border>
      <left style="thin">
        <color rgb="FF000000"/>
      </left>
      <right/>
      <top style="hair">
        <color rgb="FF000000"/>
      </top>
      <bottom style="medium">
        <color rgb="FF000000"/>
      </bottom>
    </border>
    <border>
      <left/>
      <top style="hair">
        <color rgb="FF000000"/>
      </top>
      <bottom style="medium">
        <color rgb="FF000000"/>
      </bottom>
    </border>
    <border>
      <right style="thin">
        <color rgb="FF000000"/>
      </right>
      <top style="hair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</border>
    <border>
      <left style="thin">
        <color rgb="FF000000"/>
      </left>
      <top style="hair">
        <color rgb="FF000000"/>
      </top>
      <bottom style="medium">
        <color rgb="FF000000"/>
      </bottom>
    </border>
    <border>
      <top style="hair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/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/>
      <top/>
      <bottom style="medium">
        <color rgb="FF000000"/>
      </bottom>
    </border>
  </borders>
  <cellStyleXfs count="1">
    <xf borderId="0" fillId="0" fontId="0" numFmtId="0" applyAlignment="1" applyFont="1"/>
  </cellStyleXfs>
  <cellXfs count="2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vertical="center"/>
    </xf>
    <xf borderId="3" fillId="2" fontId="2" numFmtId="0" xfId="0" applyAlignment="1" applyBorder="1" applyFont="1">
      <alignment horizontal="left" vertical="center"/>
    </xf>
    <xf borderId="4" fillId="0" fontId="3" numFmtId="0" xfId="0" applyBorder="1" applyFont="1"/>
    <xf borderId="5" fillId="0" fontId="3" numFmtId="0" xfId="0" applyBorder="1" applyFont="1"/>
    <xf borderId="6" fillId="2" fontId="1" numFmtId="0" xfId="0" applyAlignment="1" applyBorder="1" applyFont="1">
      <alignment vertical="center"/>
    </xf>
    <xf borderId="7" fillId="2" fontId="1" numFmtId="0" xfId="0" applyAlignment="1" applyBorder="1" applyFont="1">
      <alignment vertical="center"/>
    </xf>
    <xf borderId="8" fillId="2" fontId="4" numFmtId="0" xfId="0" applyAlignment="1" applyBorder="1" applyFont="1">
      <alignment horizontal="center"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2" fontId="4" numFmtId="0" xfId="0" applyAlignment="1" applyBorder="1" applyFont="1">
      <alignment vertical="center"/>
    </xf>
    <xf borderId="12" fillId="2" fontId="4" numFmtId="0" xfId="0" applyAlignment="1" applyBorder="1" applyFont="1">
      <alignment vertical="center"/>
    </xf>
    <xf borderId="6" fillId="2" fontId="5" numFmtId="0" xfId="0" applyAlignment="1" applyBorder="1" applyFont="1">
      <alignment vertical="center"/>
    </xf>
    <xf borderId="7" fillId="2" fontId="5" numFmtId="0" xfId="0" applyAlignment="1" applyBorder="1" applyFont="1">
      <alignment vertical="center"/>
    </xf>
    <xf borderId="13" fillId="2" fontId="1" numFmtId="0" xfId="0" applyAlignment="1" applyBorder="1" applyFont="1">
      <alignment horizontal="left" vertical="center"/>
    </xf>
    <xf borderId="14" fillId="0" fontId="3" numFmtId="0" xfId="0" applyBorder="1" applyFont="1"/>
    <xf borderId="15" fillId="2" fontId="1" numFmtId="0" xfId="0" applyAlignment="1" applyBorder="1" applyFont="1">
      <alignment horizontal="left" vertical="center"/>
    </xf>
    <xf borderId="16" fillId="0" fontId="3" numFmtId="0" xfId="0" applyBorder="1" applyFont="1"/>
    <xf borderId="17" fillId="0" fontId="3" numFmtId="0" xfId="0" applyBorder="1" applyFont="1"/>
    <xf borderId="18" fillId="2" fontId="1" numFmtId="0" xfId="0" applyAlignment="1" applyBorder="1" applyFont="1">
      <alignment horizontal="center" vertical="center"/>
    </xf>
    <xf borderId="13" fillId="2" fontId="1" numFmtId="0" xfId="0" applyAlignment="1" applyBorder="1" applyFont="1">
      <alignment vertical="center"/>
    </xf>
    <xf borderId="8" fillId="2" fontId="2" numFmtId="0" xfId="0" applyAlignment="1" applyBorder="1" applyFont="1">
      <alignment horizontal="center" vertical="center"/>
    </xf>
    <xf borderId="19" fillId="0" fontId="3" numFmtId="0" xfId="0" applyBorder="1" applyFont="1"/>
    <xf borderId="0" fillId="0" fontId="6" numFmtId="0" xfId="0" applyFont="1"/>
    <xf borderId="8" fillId="2" fontId="2" numFmtId="0" xfId="0" applyAlignment="1" applyBorder="1" applyFont="1">
      <alignment horizontal="center" shrinkToFit="0" vertical="center" wrapText="1"/>
    </xf>
    <xf borderId="7" fillId="2" fontId="2" numFmtId="0" xfId="0" applyAlignment="1" applyBorder="1" applyFont="1">
      <alignment horizontal="center" vertical="center"/>
    </xf>
    <xf borderId="8" fillId="2" fontId="2" numFmtId="14" xfId="0" applyAlignment="1" applyBorder="1" applyFont="1" applyNumberFormat="1">
      <alignment horizontal="center" vertical="center"/>
    </xf>
    <xf borderId="20" fillId="2" fontId="1" numFmtId="0" xfId="0" applyAlignment="1" applyBorder="1" applyFont="1">
      <alignment horizontal="left" vertical="center"/>
    </xf>
    <xf borderId="6" fillId="0" fontId="3" numFmtId="0" xfId="0" applyBorder="1" applyFont="1"/>
    <xf borderId="21" fillId="0" fontId="1" numFmtId="0" xfId="0" applyAlignment="1" applyBorder="1" applyFont="1">
      <alignment horizontal="left" vertical="center"/>
    </xf>
    <xf borderId="21" fillId="0" fontId="1" numFmtId="14" xfId="0" applyAlignment="1" applyBorder="1" applyFont="1" applyNumberFormat="1">
      <alignment horizontal="center" shrinkToFit="0" vertical="center" wrapText="1"/>
    </xf>
    <xf borderId="22" fillId="0" fontId="3" numFmtId="0" xfId="0" applyBorder="1" applyFont="1"/>
    <xf borderId="23" fillId="0" fontId="3" numFmtId="0" xfId="0" applyBorder="1" applyFont="1"/>
    <xf borderId="24" fillId="0" fontId="1" numFmtId="14" xfId="0" applyAlignment="1" applyBorder="1" applyFont="1" applyNumberFormat="1">
      <alignment horizontal="center" vertical="center"/>
    </xf>
    <xf borderId="21" fillId="0" fontId="1" numFmtId="0" xfId="0" applyAlignment="1" applyBorder="1" applyFont="1">
      <alignment horizontal="center" shrinkToFit="0" vertical="center" wrapText="1"/>
    </xf>
    <xf borderId="8" fillId="2" fontId="2" numFmtId="0" xfId="0" applyAlignment="1" applyBorder="1" applyFont="1">
      <alignment horizontal="left" shrinkToFit="0" vertical="center" wrapText="1"/>
    </xf>
    <xf borderId="25" fillId="0" fontId="2" numFmtId="14" xfId="0" applyAlignment="1" applyBorder="1" applyFont="1" applyNumberFormat="1">
      <alignment horizontal="center" vertical="center"/>
    </xf>
    <xf borderId="25" fillId="0" fontId="7" numFmtId="164" xfId="0" applyAlignment="1" applyBorder="1" applyFont="1" applyNumberFormat="1">
      <alignment horizontal="center" shrinkToFit="0" vertical="center" wrapText="1"/>
    </xf>
    <xf borderId="26" fillId="0" fontId="3" numFmtId="0" xfId="0" applyBorder="1" applyFont="1"/>
    <xf borderId="27" fillId="0" fontId="3" numFmtId="0" xfId="0" applyBorder="1" applyFont="1"/>
    <xf borderId="28" fillId="0" fontId="2" numFmtId="164" xfId="0" applyAlignment="1" applyBorder="1" applyFont="1" applyNumberFormat="1">
      <alignment horizontal="center" vertical="center"/>
    </xf>
    <xf borderId="25" fillId="0" fontId="7" numFmtId="0" xfId="0" applyAlignment="1" applyBorder="1" applyFont="1">
      <alignment horizontal="center" vertical="center"/>
    </xf>
    <xf borderId="29" fillId="2" fontId="2" numFmtId="0" xfId="0" applyAlignment="1" applyBorder="1" applyFont="1">
      <alignment horizontal="center" vertical="center"/>
    </xf>
    <xf borderId="0" fillId="0" fontId="6" numFmtId="0" xfId="0" applyAlignment="1" applyFont="1">
      <alignment vertical="center"/>
    </xf>
    <xf borderId="0" fillId="0" fontId="1" numFmtId="14" xfId="0" applyAlignment="1" applyFont="1" applyNumberFormat="1">
      <alignment horizontal="center" vertical="center"/>
    </xf>
    <xf borderId="0" fillId="0" fontId="2" numFmtId="164" xfId="0" applyAlignment="1" applyFont="1" applyNumberFormat="1">
      <alignment horizontal="center" vertical="center"/>
    </xf>
    <xf borderId="0" fillId="0" fontId="2" numFmtId="0" xfId="0" applyAlignment="1" applyFont="1">
      <alignment horizontal="center" vertical="center"/>
    </xf>
    <xf borderId="30" fillId="0" fontId="2" numFmtId="0" xfId="0" applyAlignment="1" applyBorder="1" applyFont="1">
      <alignment horizontal="center" vertical="center"/>
    </xf>
    <xf borderId="31" fillId="2" fontId="2" numFmtId="0" xfId="0" applyAlignment="1" applyBorder="1" applyFont="1">
      <alignment horizontal="center" shrinkToFit="0" vertical="center" wrapText="1"/>
    </xf>
    <xf borderId="32" fillId="2" fontId="2" numFmtId="0" xfId="0" applyAlignment="1" applyBorder="1" applyFont="1">
      <alignment horizontal="left" vertical="center"/>
    </xf>
    <xf borderId="32" fillId="2" fontId="1" numFmtId="0" xfId="0" applyAlignment="1" applyBorder="1" applyFont="1">
      <alignment horizontal="center" vertical="center"/>
    </xf>
    <xf borderId="32" fillId="2" fontId="2" numFmtId="164" xfId="0" applyAlignment="1" applyBorder="1" applyFont="1" applyNumberFormat="1">
      <alignment horizontal="center" vertical="center"/>
    </xf>
    <xf borderId="32" fillId="2" fontId="2" numFmtId="0" xfId="0" applyAlignment="1" applyBorder="1" applyFont="1">
      <alignment horizontal="center" vertical="center"/>
    </xf>
    <xf borderId="33" fillId="2" fontId="2" numFmtId="0" xfId="0" applyAlignment="1" applyBorder="1" applyFont="1">
      <alignment horizontal="center" vertical="center"/>
    </xf>
    <xf borderId="34" fillId="2" fontId="2" numFmtId="0" xfId="0" applyAlignment="1" applyBorder="1" applyFont="1">
      <alignment horizontal="center" shrinkToFit="0" vertical="center" wrapText="1"/>
    </xf>
    <xf borderId="11" fillId="2" fontId="8" numFmtId="0" xfId="0" applyAlignment="1" applyBorder="1" applyFont="1">
      <alignment horizontal="left" vertical="center"/>
    </xf>
    <xf borderId="11" fillId="2" fontId="1" numFmtId="0" xfId="0" applyAlignment="1" applyBorder="1" applyFont="1">
      <alignment horizontal="center" vertical="center"/>
    </xf>
    <xf borderId="11" fillId="2" fontId="2" numFmtId="164" xfId="0" applyAlignment="1" applyBorder="1" applyFont="1" applyNumberFormat="1">
      <alignment horizontal="center" vertical="center"/>
    </xf>
    <xf borderId="11" fillId="2" fontId="2" numFmtId="0" xfId="0" applyAlignment="1" applyBorder="1" applyFont="1">
      <alignment horizontal="center" vertical="center"/>
    </xf>
    <xf borderId="12" fillId="2" fontId="2" numFmtId="0" xfId="0" applyAlignment="1" applyBorder="1" applyFont="1">
      <alignment horizontal="center" vertical="center"/>
    </xf>
    <xf borderId="34" fillId="2" fontId="2" numFmtId="164" xfId="0" applyAlignment="1" applyBorder="1" applyFont="1" applyNumberFormat="1">
      <alignment horizontal="center" shrinkToFit="0" vertical="center" wrapText="1"/>
    </xf>
    <xf borderId="34" fillId="3" fontId="2" numFmtId="164" xfId="0" applyAlignment="1" applyBorder="1" applyFill="1" applyFont="1" applyNumberFormat="1">
      <alignment horizontal="center" shrinkToFit="0" vertical="center" wrapText="1"/>
    </xf>
    <xf borderId="7" fillId="2" fontId="1" numFmtId="0" xfId="0" applyAlignment="1" applyBorder="1" applyFont="1">
      <alignment horizontal="left" vertical="center"/>
    </xf>
    <xf borderId="35" fillId="0" fontId="1" numFmtId="0" xfId="0" applyAlignment="1" applyBorder="1" applyFont="1">
      <alignment horizontal="center" vertical="center"/>
    </xf>
    <xf borderId="36" fillId="2" fontId="1" numFmtId="0" xfId="0" applyAlignment="1" applyBorder="1" applyFont="1">
      <alignment horizontal="left" vertical="center"/>
    </xf>
    <xf borderId="37" fillId="0" fontId="3" numFmtId="0" xfId="0" applyBorder="1" applyFont="1"/>
    <xf borderId="24" fillId="0" fontId="1" numFmtId="0" xfId="0" applyAlignment="1" applyBorder="1" applyFont="1">
      <alignment horizontal="center" vertical="center"/>
    </xf>
    <xf borderId="35" fillId="2" fontId="1" numFmtId="9" xfId="0" applyAlignment="1" applyBorder="1" applyFont="1" applyNumberFormat="1">
      <alignment horizontal="center" readingOrder="0" vertical="center"/>
    </xf>
    <xf borderId="35" fillId="0" fontId="1" numFmtId="9" xfId="0" applyAlignment="1" applyBorder="1" applyFont="1" applyNumberFormat="1">
      <alignment horizontal="center" shrinkToFit="0" vertical="center" wrapText="1"/>
    </xf>
    <xf borderId="38" fillId="3" fontId="1" numFmtId="9" xfId="0" applyAlignment="1" applyBorder="1" applyFont="1" applyNumberFormat="1">
      <alignment horizontal="center" vertical="center"/>
    </xf>
    <xf borderId="39" fillId="2" fontId="1" numFmtId="0" xfId="0" applyAlignment="1" applyBorder="1" applyFont="1">
      <alignment horizontal="left" shrinkToFit="0" vertical="center" wrapText="1"/>
    </xf>
    <xf borderId="40" fillId="0" fontId="1" numFmtId="0" xfId="0" applyAlignment="1" applyBorder="1" applyFont="1">
      <alignment horizontal="center" vertical="center"/>
    </xf>
    <xf borderId="41" fillId="2" fontId="1" numFmtId="0" xfId="0" applyAlignment="1" applyBorder="1" applyFont="1">
      <alignment horizontal="left" vertical="center"/>
    </xf>
    <xf borderId="42" fillId="0" fontId="3" numFmtId="0" xfId="0" applyBorder="1" applyFont="1"/>
    <xf borderId="43" fillId="0" fontId="1" numFmtId="165" xfId="0" applyAlignment="1" applyBorder="1" applyFont="1" applyNumberFormat="1">
      <alignment horizontal="center" vertical="center"/>
    </xf>
    <xf borderId="40" fillId="2" fontId="1" numFmtId="9" xfId="0" applyAlignment="1" applyBorder="1" applyFont="1" applyNumberFormat="1">
      <alignment horizontal="center" readingOrder="0" vertical="center"/>
    </xf>
    <xf borderId="40" fillId="0" fontId="1" numFmtId="9" xfId="0" applyAlignment="1" applyBorder="1" applyFont="1" applyNumberFormat="1">
      <alignment horizontal="center" shrinkToFit="0" vertical="center" wrapText="1"/>
    </xf>
    <xf borderId="44" fillId="2" fontId="1" numFmtId="0" xfId="0" applyAlignment="1" applyBorder="1" applyFont="1">
      <alignment shrinkToFit="0" vertical="center" wrapText="1"/>
    </xf>
    <xf borderId="40" fillId="2" fontId="1" numFmtId="0" xfId="0" applyAlignment="1" applyBorder="1" applyFont="1">
      <alignment horizontal="center" vertical="center"/>
    </xf>
    <xf borderId="40" fillId="0" fontId="1" numFmtId="165" xfId="0" applyAlignment="1" applyBorder="1" applyFont="1" applyNumberFormat="1">
      <alignment horizontal="center" vertical="center"/>
    </xf>
    <xf borderId="38" fillId="2" fontId="1" numFmtId="0" xfId="0" applyAlignment="1" applyBorder="1" applyFont="1">
      <alignment horizontal="center" vertical="center"/>
    </xf>
    <xf borderId="45" fillId="2" fontId="1" numFmtId="0" xfId="0" applyAlignment="1" applyBorder="1" applyFont="1">
      <alignment shrinkToFit="0" vertical="center" wrapText="1"/>
    </xf>
    <xf borderId="46" fillId="0" fontId="3" numFmtId="0" xfId="0" applyBorder="1" applyFont="1"/>
    <xf borderId="47" fillId="0" fontId="1" numFmtId="9" xfId="0" applyAlignment="1" applyBorder="1" applyFont="1" applyNumberFormat="1">
      <alignment horizontal="center" vertical="center"/>
    </xf>
    <xf borderId="38" fillId="0" fontId="1" numFmtId="9" xfId="0" applyAlignment="1" applyBorder="1" applyFont="1" applyNumberFormat="1">
      <alignment horizontal="center" readingOrder="0" shrinkToFit="0" vertical="center" wrapText="1"/>
    </xf>
    <xf borderId="38" fillId="0" fontId="1" numFmtId="9" xfId="0" applyAlignment="1" applyBorder="1" applyFont="1" applyNumberFormat="1">
      <alignment horizontal="center" shrinkToFit="0" vertical="center" wrapText="1"/>
    </xf>
    <xf borderId="48" fillId="2" fontId="1" numFmtId="0" xfId="0" applyAlignment="1" applyBorder="1" applyFont="1">
      <alignment shrinkToFit="0" vertical="center" wrapText="1"/>
    </xf>
    <xf borderId="49" fillId="2" fontId="2" numFmtId="0" xfId="0" applyAlignment="1" applyBorder="1" applyFont="1">
      <alignment horizontal="center" vertical="center"/>
    </xf>
    <xf borderId="50" fillId="0" fontId="3" numFmtId="0" xfId="0" applyBorder="1" applyFont="1"/>
    <xf borderId="51" fillId="0" fontId="3" numFmtId="0" xfId="0" applyBorder="1" applyFont="1"/>
    <xf borderId="52" fillId="2" fontId="2" numFmtId="9" xfId="0" applyAlignment="1" applyBorder="1" applyFont="1" applyNumberFormat="1">
      <alignment horizontal="right" vertical="center"/>
    </xf>
    <xf borderId="53" fillId="2" fontId="2" numFmtId="9" xfId="0" applyAlignment="1" applyBorder="1" applyFont="1" applyNumberFormat="1">
      <alignment horizontal="center" vertical="center"/>
    </xf>
    <xf borderId="53" fillId="2" fontId="2" numFmtId="166" xfId="0" applyAlignment="1" applyBorder="1" applyFont="1" applyNumberFormat="1">
      <alignment horizontal="center" vertical="center"/>
    </xf>
    <xf borderId="53" fillId="3" fontId="2" numFmtId="9" xfId="0" applyAlignment="1" applyBorder="1" applyFont="1" applyNumberFormat="1">
      <alignment horizontal="center" vertical="center"/>
    </xf>
    <xf borderId="53" fillId="2" fontId="2" numFmtId="167" xfId="0" applyAlignment="1" applyBorder="1" applyFont="1" applyNumberFormat="1">
      <alignment horizontal="center" vertical="center"/>
    </xf>
    <xf borderId="54" fillId="2" fontId="2" numFmtId="0" xfId="0" applyAlignment="1" applyBorder="1" applyFont="1">
      <alignment horizontal="center" vertical="center"/>
    </xf>
    <xf borderId="55" fillId="2" fontId="2" numFmtId="0" xfId="0" applyAlignment="1" applyBorder="1" applyFont="1">
      <alignment horizontal="center" vertical="center"/>
    </xf>
    <xf borderId="56" fillId="2" fontId="2" numFmtId="0" xfId="0" applyAlignment="1" applyBorder="1" applyFont="1">
      <alignment horizontal="center" vertical="center"/>
    </xf>
    <xf borderId="56" fillId="2" fontId="2" numFmtId="9" xfId="0" applyAlignment="1" applyBorder="1" applyFont="1" applyNumberFormat="1">
      <alignment horizontal="right" vertical="center"/>
    </xf>
    <xf borderId="56" fillId="2" fontId="2" numFmtId="9" xfId="0" applyAlignment="1" applyBorder="1" applyFont="1" applyNumberFormat="1">
      <alignment horizontal="center" vertical="center"/>
    </xf>
    <xf borderId="56" fillId="2" fontId="2" numFmtId="166" xfId="0" applyAlignment="1" applyBorder="1" applyFont="1" applyNumberFormat="1">
      <alignment horizontal="center" vertical="center"/>
    </xf>
    <xf borderId="56" fillId="3" fontId="2" numFmtId="9" xfId="0" applyAlignment="1" applyBorder="1" applyFont="1" applyNumberFormat="1">
      <alignment horizontal="center" vertical="center"/>
    </xf>
    <xf borderId="56" fillId="2" fontId="2" numFmtId="167" xfId="0" applyAlignment="1" applyBorder="1" applyFont="1" applyNumberFormat="1">
      <alignment horizontal="center" vertical="center"/>
    </xf>
    <xf borderId="57" fillId="2" fontId="2" numFmtId="0" xfId="0" applyAlignment="1" applyBorder="1" applyFont="1">
      <alignment horizontal="center" vertical="center"/>
    </xf>
    <xf borderId="31" fillId="2" fontId="2" numFmtId="0" xfId="0" applyAlignment="1" applyBorder="1" applyFont="1">
      <alignment horizontal="center" vertical="center"/>
    </xf>
    <xf borderId="58" fillId="0" fontId="6" numFmtId="0" xfId="0" applyAlignment="1" applyBorder="1" applyFont="1">
      <alignment vertical="center"/>
    </xf>
    <xf borderId="59" fillId="0" fontId="6" numFmtId="0" xfId="0" applyAlignment="1" applyBorder="1" applyFont="1">
      <alignment vertical="center"/>
    </xf>
    <xf borderId="34" fillId="2" fontId="2" numFmtId="0" xfId="0" applyAlignment="1" applyBorder="1" applyFont="1">
      <alignment horizontal="center" vertical="center"/>
    </xf>
    <xf borderId="60" fillId="0" fontId="6" numFmtId="0" xfId="0" applyAlignment="1" applyBorder="1" applyFont="1">
      <alignment vertical="center"/>
    </xf>
    <xf borderId="61" fillId="0" fontId="6" numFmtId="0" xfId="0" applyAlignment="1" applyBorder="1" applyFont="1">
      <alignment vertical="center"/>
    </xf>
    <xf borderId="20" fillId="2" fontId="2" numFmtId="0" xfId="0" applyAlignment="1" applyBorder="1" applyFont="1">
      <alignment horizontal="center" shrinkToFit="0" vertical="center" wrapText="1"/>
    </xf>
    <xf borderId="62" fillId="0" fontId="3" numFmtId="0" xfId="0" applyBorder="1" applyFont="1"/>
    <xf borderId="63" fillId="2" fontId="2" numFmtId="0" xfId="0" applyAlignment="1" applyBorder="1" applyFont="1">
      <alignment horizontal="center" shrinkToFit="0" vertical="center" wrapText="1"/>
    </xf>
    <xf borderId="64" fillId="2" fontId="1" numFmtId="0" xfId="0" applyAlignment="1" applyBorder="1" applyFont="1">
      <alignment horizontal="center" shrinkToFit="0" textRotation="90" vertical="center" wrapText="1"/>
    </xf>
    <xf borderId="65" fillId="2" fontId="1" numFmtId="0" xfId="0" applyAlignment="1" applyBorder="1" applyFont="1">
      <alignment shrinkToFit="0" vertical="center" wrapText="1"/>
    </xf>
    <xf borderId="66" fillId="0" fontId="3" numFmtId="0" xfId="0" applyBorder="1" applyFont="1"/>
    <xf borderId="65" fillId="2" fontId="1" numFmtId="168" xfId="0" applyAlignment="1" applyBorder="1" applyFont="1" applyNumberFormat="1">
      <alignment horizontal="center" shrinkToFit="0" vertical="center" wrapText="1"/>
    </xf>
    <xf borderId="67" fillId="0" fontId="3" numFmtId="0" xfId="0" applyBorder="1" applyFont="1"/>
    <xf borderId="68" fillId="0" fontId="3" numFmtId="0" xfId="0" applyBorder="1" applyFont="1"/>
    <xf borderId="69" fillId="2" fontId="1" numFmtId="168" xfId="0" applyAlignment="1" applyBorder="1" applyFont="1" applyNumberFormat="1">
      <alignment horizontal="center" vertical="center"/>
    </xf>
    <xf borderId="70" fillId="2" fontId="1" numFmtId="9" xfId="0" applyAlignment="1" applyBorder="1" applyFont="1" applyNumberFormat="1">
      <alignment horizontal="center" shrinkToFit="0" vertical="center" wrapText="1"/>
    </xf>
    <xf borderId="71" fillId="2" fontId="1" numFmtId="0" xfId="0" applyAlignment="1" applyBorder="1" applyFont="1">
      <alignment shrinkToFit="0" vertical="center" wrapText="1"/>
    </xf>
    <xf borderId="72" fillId="0" fontId="3" numFmtId="0" xfId="0" applyBorder="1" applyFont="1"/>
    <xf borderId="65" fillId="2" fontId="1" numFmtId="0" xfId="0" applyAlignment="1" applyBorder="1" applyFont="1">
      <alignment horizontal="left" shrinkToFit="0" vertical="center" wrapText="1"/>
    </xf>
    <xf borderId="7" fillId="2" fontId="1" numFmtId="168" xfId="0" applyAlignment="1" applyBorder="1" applyFont="1" applyNumberFormat="1">
      <alignment horizontal="center" vertical="center"/>
    </xf>
    <xf borderId="2" fillId="2" fontId="1" numFmtId="168" xfId="0" applyAlignment="1" applyBorder="1" applyFont="1" applyNumberFormat="1">
      <alignment horizontal="center" vertical="center"/>
    </xf>
    <xf borderId="15" fillId="0" fontId="3" numFmtId="0" xfId="0" applyBorder="1" applyFont="1"/>
    <xf borderId="24" fillId="2" fontId="1" numFmtId="0" xfId="0" applyAlignment="1" applyBorder="1" applyFont="1">
      <alignment horizontal="center" shrinkToFit="0" textRotation="90" vertical="center" wrapText="1"/>
    </xf>
    <xf borderId="69" fillId="2" fontId="1" numFmtId="0" xfId="0" applyAlignment="1" applyBorder="1" applyFont="1">
      <alignment horizontal="center" vertical="center"/>
    </xf>
    <xf borderId="71" fillId="2" fontId="2" numFmtId="0" xfId="0" applyAlignment="1" applyBorder="1" applyFont="1">
      <alignment shrinkToFit="0" vertical="center" wrapText="1"/>
    </xf>
    <xf borderId="73" fillId="0" fontId="3" numFmtId="0" xfId="0" applyBorder="1" applyFont="1"/>
    <xf borderId="52" fillId="2" fontId="2" numFmtId="9" xfId="0" applyAlignment="1" applyBorder="1" applyFont="1" applyNumberFormat="1">
      <alignment vertical="center"/>
    </xf>
    <xf borderId="53" fillId="2" fontId="2" numFmtId="0" xfId="0" applyAlignment="1" applyBorder="1" applyFont="1">
      <alignment horizontal="center" vertical="center"/>
    </xf>
    <xf borderId="74" fillId="0" fontId="9" numFmtId="0" xfId="0" applyAlignment="1" applyBorder="1" applyFont="1">
      <alignment horizontal="center" vertical="center"/>
    </xf>
    <xf borderId="32" fillId="2" fontId="2" numFmtId="9" xfId="0" applyAlignment="1" applyBorder="1" applyFont="1" applyNumberFormat="1">
      <alignment vertical="center"/>
    </xf>
    <xf borderId="32" fillId="2" fontId="2" numFmtId="9" xfId="0" applyAlignment="1" applyBorder="1" applyFont="1" applyNumberFormat="1">
      <alignment horizontal="center" vertical="center"/>
    </xf>
    <xf borderId="32" fillId="2" fontId="2" numFmtId="167" xfId="0" applyAlignment="1" applyBorder="1" applyFont="1" applyNumberFormat="1">
      <alignment horizontal="center" vertical="center"/>
    </xf>
    <xf borderId="7" fillId="2" fontId="2" numFmtId="166" xfId="0" applyAlignment="1" applyBorder="1" applyFont="1" applyNumberFormat="1">
      <alignment horizontal="center" vertical="center"/>
    </xf>
    <xf borderId="75" fillId="0" fontId="9" numFmtId="0" xfId="0" applyAlignment="1" applyBorder="1" applyFont="1">
      <alignment horizontal="center" vertical="center"/>
    </xf>
    <xf borderId="76" fillId="2" fontId="2" numFmtId="0" xfId="0" applyAlignment="1" applyBorder="1" applyFont="1">
      <alignment horizontal="center" vertical="center"/>
    </xf>
    <xf borderId="7" fillId="2" fontId="2" numFmtId="9" xfId="0" applyAlignment="1" applyBorder="1" applyFont="1" applyNumberFormat="1">
      <alignment vertical="center"/>
    </xf>
    <xf borderId="7" fillId="2" fontId="2" numFmtId="9" xfId="0" applyAlignment="1" applyBorder="1" applyFont="1" applyNumberFormat="1">
      <alignment horizontal="center" vertical="center"/>
    </xf>
    <xf borderId="7" fillId="2" fontId="2" numFmtId="167" xfId="0" applyAlignment="1" applyBorder="1" applyFont="1" applyNumberFormat="1">
      <alignment horizontal="center" vertical="center"/>
    </xf>
    <xf borderId="76" fillId="2" fontId="2" numFmtId="166" xfId="0" applyAlignment="1" applyBorder="1" applyFont="1" applyNumberFormat="1">
      <alignment horizontal="center" vertical="center"/>
    </xf>
    <xf borderId="27" fillId="0" fontId="9" numFmtId="0" xfId="0" applyAlignment="1" applyBorder="1" applyFont="1">
      <alignment horizontal="center" vertical="center"/>
    </xf>
    <xf borderId="77" fillId="2" fontId="2" numFmtId="0" xfId="0" applyAlignment="1" applyBorder="1" applyFont="1">
      <alignment horizontal="center" shrinkToFit="0" vertical="center" wrapText="1"/>
    </xf>
    <xf borderId="58" fillId="0" fontId="3" numFmtId="0" xfId="0" applyBorder="1" applyFont="1"/>
    <xf borderId="59" fillId="0" fontId="3" numFmtId="0" xfId="0" applyBorder="1" applyFont="1"/>
    <xf borderId="78" fillId="0" fontId="10" numFmtId="0" xfId="0" applyAlignment="1" applyBorder="1" applyFont="1">
      <alignment vertical="center"/>
    </xf>
    <xf borderId="78" fillId="2" fontId="2" numFmtId="164" xfId="0" applyAlignment="1" applyBorder="1" applyFont="1" applyNumberFormat="1">
      <alignment horizontal="center" shrinkToFit="0" vertical="center" wrapText="1"/>
    </xf>
    <xf borderId="78" fillId="2" fontId="2" numFmtId="0" xfId="0" applyAlignment="1" applyBorder="1" applyFont="1">
      <alignment horizontal="center" shrinkToFit="0" vertical="center" wrapText="1"/>
    </xf>
    <xf borderId="79" fillId="0" fontId="3" numFmtId="0" xfId="0" applyBorder="1" applyFont="1"/>
    <xf borderId="60" fillId="0" fontId="3" numFmtId="0" xfId="0" applyBorder="1" applyFont="1"/>
    <xf borderId="61" fillId="0" fontId="3" numFmtId="0" xfId="0" applyBorder="1" applyFont="1"/>
    <xf borderId="73" fillId="0" fontId="10" numFmtId="0" xfId="0" applyAlignment="1" applyBorder="1" applyFont="1">
      <alignment vertical="center"/>
    </xf>
    <xf borderId="80" fillId="2" fontId="1" numFmtId="0" xfId="0" applyAlignment="1" applyBorder="1" applyFont="1">
      <alignment horizontal="center" shrinkToFit="0" textRotation="90" vertical="center" wrapText="1"/>
    </xf>
    <xf borderId="65" fillId="2" fontId="1" numFmtId="0" xfId="0" applyAlignment="1" applyBorder="1" applyFont="1">
      <alignment horizontal="center" shrinkToFit="0" vertical="center" wrapText="1"/>
    </xf>
    <xf borderId="34" fillId="2" fontId="1" numFmtId="9" xfId="0" applyAlignment="1" applyBorder="1" applyFont="1" applyNumberFormat="1">
      <alignment horizontal="center" shrinkToFit="0" vertical="center" wrapText="1"/>
    </xf>
    <xf borderId="81" fillId="4" fontId="9" numFmtId="0" xfId="0" applyAlignment="1" applyBorder="1" applyFill="1" applyFont="1">
      <alignment horizontal="center" shrinkToFit="0" vertical="center" wrapText="1"/>
    </xf>
    <xf borderId="82" fillId="0" fontId="3" numFmtId="0" xfId="0" applyBorder="1" applyFont="1"/>
    <xf borderId="56" fillId="2" fontId="2" numFmtId="9" xfId="0" applyAlignment="1" applyBorder="1" applyFont="1" applyNumberFormat="1">
      <alignment vertical="center"/>
    </xf>
    <xf borderId="30" fillId="0" fontId="9" numFmtId="0" xfId="0" applyAlignment="1" applyBorder="1" applyFont="1">
      <alignment horizontal="center" vertical="center"/>
    </xf>
    <xf borderId="32" fillId="2" fontId="2" numFmtId="0" xfId="0" applyAlignment="1" applyBorder="1" applyFont="1">
      <alignment vertical="center"/>
    </xf>
    <xf borderId="32" fillId="2" fontId="1" numFmtId="0" xfId="0" applyAlignment="1" applyBorder="1" applyFont="1">
      <alignment horizontal="left" vertical="center"/>
    </xf>
    <xf borderId="33" fillId="2" fontId="1" numFmtId="0" xfId="0" applyAlignment="1" applyBorder="1" applyFont="1">
      <alignment horizontal="left" vertical="center"/>
    </xf>
    <xf borderId="7" fillId="2" fontId="2" numFmtId="0" xfId="0" applyAlignment="1" applyBorder="1" applyFont="1">
      <alignment vertical="center"/>
    </xf>
    <xf borderId="71" fillId="2" fontId="11" numFmtId="1" xfId="0" applyAlignment="1" applyBorder="1" applyFont="1" applyNumberFormat="1">
      <alignment horizontal="center" vertical="center"/>
    </xf>
    <xf borderId="7" fillId="2" fontId="2" numFmtId="0" xfId="0" applyAlignment="1" applyBorder="1" applyFont="1">
      <alignment horizontal="left" vertical="center"/>
    </xf>
    <xf borderId="83" fillId="2" fontId="1" numFmtId="0" xfId="0" applyAlignment="1" applyBorder="1" applyFont="1">
      <alignment horizontal="left" vertical="center"/>
    </xf>
    <xf borderId="29" fillId="2" fontId="1" numFmtId="0" xfId="0" applyAlignment="1" applyBorder="1" applyFont="1">
      <alignment horizontal="center" vertical="center"/>
    </xf>
    <xf borderId="7" fillId="2" fontId="1" numFmtId="0" xfId="0" applyAlignment="1" applyBorder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7" fillId="2" fontId="2" numFmtId="49" xfId="0" applyAlignment="1" applyBorder="1" applyFont="1" applyNumberFormat="1">
      <alignment horizontal="left" vertical="center"/>
    </xf>
    <xf borderId="7" fillId="2" fontId="1" numFmtId="0" xfId="0" applyAlignment="1" applyBorder="1" applyFont="1">
      <alignment horizontal="left" readingOrder="0" vertical="center"/>
    </xf>
    <xf borderId="7" fillId="2" fontId="1" numFmtId="49" xfId="0" applyAlignment="1" applyBorder="1" applyFont="1" applyNumberFormat="1">
      <alignment vertical="center"/>
    </xf>
    <xf borderId="41" fillId="2" fontId="1" numFmtId="0" xfId="0" applyAlignment="1" applyBorder="1" applyFont="1">
      <alignment horizontal="center" shrinkToFit="0" vertical="center" wrapText="1"/>
    </xf>
    <xf borderId="84" fillId="0" fontId="3" numFmtId="0" xfId="0" applyBorder="1" applyFont="1"/>
    <xf borderId="29" fillId="2" fontId="1" numFmtId="16" xfId="0" applyAlignment="1" applyBorder="1" applyFont="1" applyNumberFormat="1">
      <alignment horizontal="center" vertical="center"/>
    </xf>
    <xf borderId="7" fillId="2" fontId="1" numFmtId="49" xfId="0" applyAlignment="1" applyBorder="1" applyFont="1" applyNumberFormat="1">
      <alignment horizontal="left" vertical="center"/>
    </xf>
    <xf borderId="41" fillId="2" fontId="1" numFmtId="0" xfId="0" applyAlignment="1" applyBorder="1" applyFont="1">
      <alignment horizontal="left" shrinkToFit="0" vertical="center" wrapText="1"/>
    </xf>
    <xf borderId="41" fillId="2" fontId="12" numFmtId="0" xfId="0" applyAlignment="1" applyBorder="1" applyFont="1">
      <alignment horizontal="center" shrinkToFit="0" vertical="center" wrapText="1"/>
    </xf>
    <xf borderId="85" fillId="2" fontId="1" numFmtId="0" xfId="0" applyAlignment="1" applyBorder="1" applyFont="1">
      <alignment horizontal="center" vertical="center"/>
    </xf>
    <xf borderId="76" fillId="2" fontId="1" numFmtId="0" xfId="0" applyAlignment="1" applyBorder="1" applyFont="1">
      <alignment horizontal="center" vertical="center"/>
    </xf>
    <xf borderId="76" fillId="2" fontId="1" numFmtId="0" xfId="0" applyAlignment="1" applyBorder="1" applyFont="1">
      <alignment horizontal="left" vertical="center"/>
    </xf>
    <xf borderId="86" fillId="2" fontId="1" numFmtId="0" xfId="0" applyAlignment="1" applyBorder="1" applyFont="1">
      <alignment horizontal="left" vertical="center"/>
    </xf>
    <xf borderId="56" fillId="2" fontId="1" numFmtId="0" xfId="0" applyAlignment="1" applyBorder="1" applyFont="1">
      <alignment horizontal="center" vertical="center"/>
    </xf>
    <xf borderId="56" fillId="2" fontId="1" numFmtId="0" xfId="0" applyAlignment="1" applyBorder="1" applyFont="1">
      <alignment horizontal="left" vertical="center"/>
    </xf>
    <xf borderId="57" fillId="2" fontId="1" numFmtId="0" xfId="0" applyAlignment="1" applyBorder="1" applyFont="1">
      <alignment horizontal="left" vertical="center"/>
    </xf>
    <xf borderId="7" fillId="2" fontId="2" numFmtId="164" xfId="0" applyAlignment="1" applyBorder="1" applyFont="1" applyNumberFormat="1">
      <alignment horizontal="center" vertical="center"/>
    </xf>
    <xf borderId="83" fillId="2" fontId="2" numFmtId="0" xfId="0" applyAlignment="1" applyBorder="1" applyFont="1">
      <alignment horizontal="center" vertical="center"/>
    </xf>
    <xf borderId="29" fillId="2" fontId="2" numFmtId="0" xfId="0" applyAlignment="1" applyBorder="1" applyFont="1">
      <alignment horizontal="center" shrinkToFit="0" vertical="center" wrapText="1"/>
    </xf>
    <xf borderId="7" fillId="2" fontId="8" numFmtId="0" xfId="0" applyAlignment="1" applyBorder="1" applyFont="1">
      <alignment horizontal="left" vertical="center"/>
    </xf>
    <xf borderId="65" fillId="2" fontId="2" numFmtId="0" xfId="0" applyAlignment="1" applyBorder="1" applyFont="1">
      <alignment horizontal="center" vertical="center"/>
    </xf>
    <xf borderId="71" fillId="5" fontId="2" numFmtId="164" xfId="0" applyAlignment="1" applyBorder="1" applyFill="1" applyFont="1" applyNumberFormat="1">
      <alignment horizontal="center" shrinkToFit="0" vertical="center" wrapText="1"/>
    </xf>
    <xf borderId="71" fillId="2" fontId="2" numFmtId="164" xfId="0" applyAlignment="1" applyBorder="1" applyFont="1" applyNumberFormat="1">
      <alignment horizontal="center" shrinkToFit="0" vertical="center" wrapText="1"/>
    </xf>
    <xf borderId="65" fillId="2" fontId="2" numFmtId="0" xfId="0" applyAlignment="1" applyBorder="1" applyFont="1">
      <alignment horizontal="center" shrinkToFit="0" vertical="center" wrapText="1"/>
    </xf>
    <xf borderId="87" fillId="2" fontId="1" numFmtId="0" xfId="0" applyAlignment="1" applyBorder="1" applyFont="1">
      <alignment horizontal="center" vertical="center"/>
    </xf>
    <xf borderId="35" fillId="2" fontId="1" numFmtId="9" xfId="0" applyAlignment="1" applyBorder="1" applyFont="1" applyNumberFormat="1">
      <alignment horizontal="center" vertical="center"/>
    </xf>
    <xf borderId="39" fillId="0" fontId="1" numFmtId="9" xfId="0" applyAlignment="1" applyBorder="1" applyFont="1" applyNumberFormat="1">
      <alignment horizontal="left" shrinkToFit="0" vertical="center" wrapText="1"/>
    </xf>
    <xf borderId="88" fillId="0" fontId="3" numFmtId="0" xfId="0" applyBorder="1" applyFont="1"/>
    <xf borderId="89" fillId="2" fontId="1" numFmtId="0" xfId="0" applyAlignment="1" applyBorder="1" applyFont="1">
      <alignment horizontal="center" vertical="center"/>
    </xf>
    <xf borderId="40" fillId="2" fontId="1" numFmtId="9" xfId="0" applyAlignment="1" applyBorder="1" applyFont="1" applyNumberFormat="1">
      <alignment horizontal="center" vertical="center"/>
    </xf>
    <xf borderId="44" fillId="0" fontId="1" numFmtId="9" xfId="0" applyAlignment="1" applyBorder="1" applyFont="1" applyNumberFormat="1">
      <alignment horizontal="left" shrinkToFit="0" vertical="center" wrapText="1"/>
    </xf>
    <xf borderId="90" fillId="2" fontId="1" numFmtId="0" xfId="0" applyAlignment="1" applyBorder="1" applyFont="1">
      <alignment horizontal="center" vertical="center"/>
    </xf>
    <xf borderId="91" fillId="2" fontId="1" numFmtId="0" xfId="0" applyAlignment="1" applyBorder="1" applyFont="1">
      <alignment shrinkToFit="0" vertical="center" wrapText="1"/>
    </xf>
    <xf borderId="92" fillId="0" fontId="3" numFmtId="0" xfId="0" applyBorder="1" applyFont="1"/>
    <xf borderId="93" fillId="0" fontId="1" numFmtId="0" xfId="0" applyAlignment="1" applyBorder="1" applyFont="1">
      <alignment horizontal="center" shrinkToFit="0" vertical="center" wrapText="1"/>
    </xf>
    <xf borderId="93" fillId="0" fontId="1" numFmtId="9" xfId="0" applyAlignment="1" applyBorder="1" applyFont="1" applyNumberFormat="1">
      <alignment horizontal="center" shrinkToFit="0" vertical="center" wrapText="1"/>
    </xf>
    <xf borderId="94" fillId="0" fontId="1" numFmtId="9" xfId="0" applyAlignment="1" applyBorder="1" applyFont="1" applyNumberFormat="1">
      <alignment horizontal="left" shrinkToFit="0" vertical="center" wrapText="1"/>
    </xf>
    <xf borderId="95" fillId="0" fontId="3" numFmtId="0" xfId="0" applyBorder="1" applyFont="1"/>
    <xf borderId="7" fillId="2" fontId="2" numFmtId="0" xfId="0" applyAlignment="1" applyBorder="1" applyFont="1">
      <alignment horizontal="left" shrinkToFit="0" vertical="center" wrapText="1"/>
    </xf>
    <xf borderId="83" fillId="2" fontId="2" numFmtId="0" xfId="0" applyAlignment="1" applyBorder="1" applyFont="1">
      <alignment horizontal="left" shrinkToFit="0" vertical="center" wrapText="1"/>
    </xf>
    <xf borderId="96" fillId="2" fontId="2" numFmtId="0" xfId="0" applyAlignment="1" applyBorder="1" applyFont="1">
      <alignment horizontal="center" shrinkToFit="0" vertical="center" wrapText="1"/>
    </xf>
    <xf borderId="97" fillId="0" fontId="3" numFmtId="0" xfId="0" applyBorder="1" applyFont="1"/>
    <xf borderId="98" fillId="0" fontId="3" numFmtId="0" xfId="0" applyBorder="1" applyFont="1"/>
    <xf borderId="96" fillId="2" fontId="2" numFmtId="164" xfId="0" applyAlignment="1" applyBorder="1" applyFont="1" applyNumberFormat="1">
      <alignment horizontal="center" shrinkToFit="0" vertical="center" wrapText="1"/>
    </xf>
    <xf borderId="99" fillId="0" fontId="3" numFmtId="0" xfId="0" applyBorder="1" applyFont="1"/>
    <xf borderId="87" fillId="2" fontId="1" numFmtId="49" xfId="0" applyAlignment="1" applyBorder="1" applyFont="1" applyNumberFormat="1">
      <alignment horizontal="center" vertical="center"/>
    </xf>
    <xf borderId="36" fillId="2" fontId="1" numFmtId="49" xfId="0" applyAlignment="1" applyBorder="1" applyFont="1" applyNumberFormat="1">
      <alignment horizontal="center" shrinkToFit="0" vertical="center" wrapText="1"/>
    </xf>
    <xf borderId="39" fillId="2" fontId="1" numFmtId="164" xfId="0" applyAlignment="1" applyBorder="1" applyFont="1" applyNumberFormat="1">
      <alignment shrinkToFit="0" vertical="center" wrapText="1"/>
    </xf>
    <xf borderId="89" fillId="2" fontId="1" numFmtId="49" xfId="0" applyAlignment="1" applyBorder="1" applyFont="1" applyNumberFormat="1">
      <alignment horizontal="center" vertical="center"/>
    </xf>
    <xf borderId="41" fillId="2" fontId="1" numFmtId="49" xfId="0" applyAlignment="1" applyBorder="1" applyFont="1" applyNumberFormat="1">
      <alignment horizontal="center" shrinkToFit="0" vertical="center" wrapText="1"/>
    </xf>
    <xf borderId="44" fillId="2" fontId="1" numFmtId="164" xfId="0" applyAlignment="1" applyBorder="1" applyFont="1" applyNumberFormat="1">
      <alignment shrinkToFit="0" vertical="center" wrapText="1"/>
    </xf>
    <xf borderId="90" fillId="2" fontId="1" numFmtId="49" xfId="0" applyAlignment="1" applyBorder="1" applyFont="1" applyNumberFormat="1">
      <alignment horizontal="center" vertical="center"/>
    </xf>
    <xf borderId="91" fillId="2" fontId="1" numFmtId="49" xfId="0" applyAlignment="1" applyBorder="1" applyFont="1" applyNumberFormat="1">
      <alignment horizontal="center" shrinkToFit="0" vertical="center" wrapText="1"/>
    </xf>
    <xf borderId="94" fillId="2" fontId="1" numFmtId="164" xfId="0" applyAlignment="1" applyBorder="1" applyFont="1" applyNumberFormat="1">
      <alignment shrinkToFit="0" vertical="center" wrapText="1"/>
    </xf>
    <xf borderId="8" fillId="2" fontId="1" numFmtId="0" xfId="0" applyAlignment="1" applyBorder="1" applyFont="1">
      <alignment horizontal="left" shrinkToFit="0" vertical="center" wrapText="1"/>
    </xf>
    <xf borderId="2" fillId="2" fontId="1" numFmtId="0" xfId="0" applyAlignment="1" applyBorder="1" applyFont="1">
      <alignment horizontal="left" vertical="center"/>
    </xf>
    <xf borderId="100" fillId="2" fontId="1" numFmtId="0" xfId="0" applyAlignment="1" applyBorder="1" applyFont="1">
      <alignment horizontal="center" vertical="center"/>
    </xf>
    <xf borderId="83" fillId="2" fontId="1" numFmtId="0" xfId="0" applyAlignment="1" applyBorder="1" applyFont="1">
      <alignment horizontal="center" vertical="center"/>
    </xf>
    <xf borderId="101" fillId="2" fontId="1" numFmtId="0" xfId="0" applyAlignment="1" applyBorder="1" applyFont="1">
      <alignment horizontal="left" vertical="center"/>
    </xf>
    <xf borderId="102" fillId="0" fontId="3" numFmtId="0" xfId="0" applyBorder="1" applyFont="1"/>
    <xf borderId="103" fillId="0" fontId="3" numFmtId="0" xfId="0" applyBorder="1" applyFont="1"/>
    <xf borderId="76" fillId="2" fontId="1" numFmtId="0" xfId="0" applyAlignment="1" applyBorder="1" applyFont="1">
      <alignment vertical="center"/>
    </xf>
    <xf borderId="86" fillId="2" fontId="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externalLink" Target="externalLinks/externalLink1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600075</xdr:colOff>
      <xdr:row>39</xdr:row>
      <xdr:rowOff>85725</xdr:rowOff>
    </xdr:from>
    <xdr:ext cx="247650" cy="209550"/>
    <xdr:sp>
      <xdr:nvSpPr>
        <xdr:cNvPr id="3" name="Shape 3"/>
        <xdr:cNvSpPr/>
      </xdr:nvSpPr>
      <xdr:spPr>
        <a:xfrm>
          <a:off x="5226938" y="3679988"/>
          <a:ext cx="238125" cy="20002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600075</xdr:colOff>
      <xdr:row>40</xdr:row>
      <xdr:rowOff>57150</xdr:rowOff>
    </xdr:from>
    <xdr:ext cx="247650" cy="209550"/>
    <xdr:sp>
      <xdr:nvSpPr>
        <xdr:cNvPr id="3" name="Shape 3"/>
        <xdr:cNvSpPr/>
      </xdr:nvSpPr>
      <xdr:spPr>
        <a:xfrm>
          <a:off x="5226938" y="3679988"/>
          <a:ext cx="238125" cy="20002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600075</xdr:colOff>
      <xdr:row>41</xdr:row>
      <xdr:rowOff>57150</xdr:rowOff>
    </xdr:from>
    <xdr:ext cx="247650" cy="209550"/>
    <xdr:sp>
      <xdr:nvSpPr>
        <xdr:cNvPr id="4" name="Shape 4"/>
        <xdr:cNvSpPr/>
      </xdr:nvSpPr>
      <xdr:spPr>
        <a:xfrm>
          <a:off x="5226938" y="3679988"/>
          <a:ext cx="238125" cy="200025"/>
        </a:xfrm>
        <a:prstGeom prst="rect">
          <a:avLst/>
        </a:prstGeom>
        <a:noFill/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600075</xdr:colOff>
      <xdr:row>42</xdr:row>
      <xdr:rowOff>47625</xdr:rowOff>
    </xdr:from>
    <xdr:ext cx="247650" cy="209550"/>
    <xdr:sp>
      <xdr:nvSpPr>
        <xdr:cNvPr id="5" name="Shape 5"/>
        <xdr:cNvSpPr/>
      </xdr:nvSpPr>
      <xdr:spPr>
        <a:xfrm>
          <a:off x="5226938" y="3679988"/>
          <a:ext cx="238125" cy="20002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600075</xdr:colOff>
      <xdr:row>43</xdr:row>
      <xdr:rowOff>76200</xdr:rowOff>
    </xdr:from>
    <xdr:ext cx="247650" cy="209550"/>
    <xdr:sp>
      <xdr:nvSpPr>
        <xdr:cNvPr id="5" name="Shape 5"/>
        <xdr:cNvSpPr/>
      </xdr:nvSpPr>
      <xdr:spPr>
        <a:xfrm>
          <a:off x="5226938" y="3679988"/>
          <a:ext cx="238125" cy="20002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161925</xdr:colOff>
      <xdr:row>37</xdr:row>
      <xdr:rowOff>38100</xdr:rowOff>
    </xdr:from>
    <xdr:ext cx="38100" cy="3000375"/>
    <xdr:grpSp>
      <xdr:nvGrpSpPr>
        <xdr:cNvPr id="2" name="Shape 2"/>
        <xdr:cNvGrpSpPr/>
      </xdr:nvGrpSpPr>
      <xdr:grpSpPr>
        <a:xfrm>
          <a:off x="5346000" y="2279813"/>
          <a:ext cx="0" cy="3000375"/>
          <a:chOff x="5346000" y="2279813"/>
          <a:chExt cx="0" cy="3000375"/>
        </a:xfrm>
      </xdr:grpSpPr>
      <xdr:cxnSp>
        <xdr:nvCxnSpPr>
          <xdr:cNvPr id="6" name="Shape 6"/>
          <xdr:cNvCxnSpPr/>
        </xdr:nvCxnSpPr>
        <xdr:spPr>
          <a:xfrm>
            <a:off x="5346000" y="2279813"/>
            <a:ext cx="0" cy="3000375"/>
          </a:xfrm>
          <a:prstGeom prst="straightConnector1">
            <a:avLst/>
          </a:prstGeom>
          <a:solidFill>
            <a:srgbClr val="FFFFFF"/>
          </a:solidFill>
          <a:ln cap="flat" cmpd="sng" w="9525">
            <a:solidFill>
              <a:srgbClr val="000000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7</xdr:col>
      <xdr:colOff>542925</xdr:colOff>
      <xdr:row>0</xdr:row>
      <xdr:rowOff>0</xdr:rowOff>
    </xdr:from>
    <xdr:ext cx="1800225" cy="15716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/Documents%20and%20Settings/oanh.nguyen-ngoc/Local%20Settings/Temporary%20Internet%20Files/Content.Outlook/UWODL86E/data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44"/>
    <col customWidth="1" min="2" max="2" width="30.44"/>
    <col customWidth="1" min="3" max="3" width="26.11"/>
    <col customWidth="1" min="4" max="4" width="16.89"/>
    <col customWidth="1" min="5" max="6" width="14.33"/>
    <col customWidth="1" hidden="1" min="7" max="7" width="15.22"/>
    <col customWidth="1" min="8" max="8" width="14.33"/>
    <col customWidth="1" min="9" max="9" width="28.11"/>
    <col customWidth="1" min="10" max="26" width="3.67"/>
  </cols>
  <sheetData>
    <row r="1" ht="25.5" customHeight="1">
      <c r="A1" s="1"/>
      <c r="B1" s="2"/>
      <c r="C1" s="3"/>
      <c r="D1" s="4"/>
      <c r="E1" s="4"/>
      <c r="F1" s="4"/>
      <c r="G1" s="4"/>
      <c r="H1" s="4"/>
      <c r="I1" s="5"/>
      <c r="J1" s="6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78.0" customHeight="1">
      <c r="A2" s="8" t="s">
        <v>0</v>
      </c>
      <c r="B2" s="9"/>
      <c r="C2" s="9"/>
      <c r="D2" s="9"/>
      <c r="E2" s="9"/>
      <c r="F2" s="10"/>
      <c r="G2" s="11"/>
      <c r="H2" s="11"/>
      <c r="I2" s="12"/>
      <c r="J2" s="13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ht="33.0" customHeight="1">
      <c r="A3" s="15" t="s">
        <v>1</v>
      </c>
      <c r="B3" s="16"/>
      <c r="C3" s="17" t="s">
        <v>2</v>
      </c>
      <c r="D3" s="15" t="s">
        <v>3</v>
      </c>
      <c r="E3" s="18"/>
      <c r="F3" s="19"/>
      <c r="G3" s="20"/>
      <c r="H3" s="21" t="s">
        <v>4</v>
      </c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38.25" customHeight="1">
      <c r="A4" s="22"/>
      <c r="B4" s="23"/>
      <c r="C4" s="24"/>
      <c r="D4" s="25"/>
      <c r="E4" s="9"/>
      <c r="F4" s="10"/>
      <c r="G4" s="26"/>
      <c r="H4" s="27"/>
      <c r="I4" s="23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33.0" customHeight="1">
      <c r="A5" s="28" t="s">
        <v>5</v>
      </c>
      <c r="B5" s="29"/>
      <c r="C5" s="30" t="s">
        <v>6</v>
      </c>
      <c r="D5" s="31" t="s">
        <v>7</v>
      </c>
      <c r="E5" s="32"/>
      <c r="F5" s="33"/>
      <c r="G5" s="34"/>
      <c r="H5" s="35" t="s">
        <v>8</v>
      </c>
      <c r="I5" s="33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33.0" customHeight="1">
      <c r="A6" s="36"/>
      <c r="B6" s="23"/>
      <c r="C6" s="37"/>
      <c r="D6" s="38" t="s">
        <v>9</v>
      </c>
      <c r="E6" s="39"/>
      <c r="F6" s="40"/>
      <c r="G6" s="41"/>
      <c r="H6" s="42" t="s">
        <v>10</v>
      </c>
      <c r="I6" s="40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33.0" customHeight="1">
      <c r="A7" s="43"/>
      <c r="B7" s="44"/>
      <c r="C7" s="45"/>
      <c r="D7" s="46"/>
      <c r="E7" s="46"/>
      <c r="F7" s="46"/>
      <c r="G7" s="46"/>
      <c r="H7" s="47"/>
      <c r="I7" s="48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49" t="s">
        <v>11</v>
      </c>
      <c r="B8" s="50" t="s">
        <v>12</v>
      </c>
      <c r="C8" s="51"/>
      <c r="D8" s="52"/>
      <c r="E8" s="52"/>
      <c r="F8" s="52"/>
      <c r="G8" s="52"/>
      <c r="H8" s="53"/>
      <c r="I8" s="54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55"/>
      <c r="B9" s="56" t="s">
        <v>13</v>
      </c>
      <c r="C9" s="57"/>
      <c r="D9" s="58"/>
      <c r="E9" s="58"/>
      <c r="F9" s="58"/>
      <c r="G9" s="58"/>
      <c r="H9" s="59"/>
      <c r="I9" s="60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45.0" customHeight="1">
      <c r="A10" s="22" t="s">
        <v>14</v>
      </c>
      <c r="B10" s="9"/>
      <c r="C10" s="10"/>
      <c r="D10" s="61" t="s">
        <v>15</v>
      </c>
      <c r="E10" s="61" t="s">
        <v>16</v>
      </c>
      <c r="F10" s="61" t="s">
        <v>17</v>
      </c>
      <c r="G10" s="62" t="s">
        <v>18</v>
      </c>
      <c r="H10" s="25" t="s">
        <v>19</v>
      </c>
      <c r="I10" s="2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ht="56.25" customHeight="1">
      <c r="A11" s="64">
        <v>1.0</v>
      </c>
      <c r="B11" s="65" t="s">
        <v>20</v>
      </c>
      <c r="C11" s="66"/>
      <c r="D11" s="67"/>
      <c r="E11" s="68"/>
      <c r="F11" s="69"/>
      <c r="G11" s="70">
        <f t="shared" ref="G11:G15" si="1">+E11*F11</f>
        <v>0</v>
      </c>
      <c r="H11" s="71"/>
      <c r="I11" s="66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56.25" customHeight="1">
      <c r="A12" s="72">
        <v>2.0</v>
      </c>
      <c r="B12" s="73" t="s">
        <v>21</v>
      </c>
      <c r="C12" s="74"/>
      <c r="D12" s="75"/>
      <c r="E12" s="76"/>
      <c r="F12" s="77"/>
      <c r="G12" s="70">
        <f t="shared" si="1"/>
        <v>0</v>
      </c>
      <c r="H12" s="78"/>
      <c r="I12" s="74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56.25" customHeight="1">
      <c r="A13" s="79">
        <v>3.0</v>
      </c>
      <c r="B13" s="73" t="s">
        <v>22</v>
      </c>
      <c r="C13" s="74"/>
      <c r="D13" s="80"/>
      <c r="E13" s="76"/>
      <c r="F13" s="77"/>
      <c r="G13" s="70">
        <f t="shared" si="1"/>
        <v>0</v>
      </c>
      <c r="H13" s="78"/>
      <c r="I13" s="74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56.25" customHeight="1">
      <c r="A14" s="79">
        <v>4.0</v>
      </c>
      <c r="B14" s="73" t="s">
        <v>23</v>
      </c>
      <c r="C14" s="74"/>
      <c r="D14" s="72"/>
      <c r="E14" s="76"/>
      <c r="F14" s="77"/>
      <c r="G14" s="70">
        <f t="shared" si="1"/>
        <v>0</v>
      </c>
      <c r="H14" s="78"/>
      <c r="I14" s="74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56.25" customHeight="1">
      <c r="A15" s="81">
        <v>5.0</v>
      </c>
      <c r="B15" s="82" t="s">
        <v>24</v>
      </c>
      <c r="C15" s="83"/>
      <c r="D15" s="84"/>
      <c r="E15" s="85"/>
      <c r="F15" s="86"/>
      <c r="G15" s="70">
        <f t="shared" si="1"/>
        <v>0</v>
      </c>
      <c r="H15" s="87"/>
      <c r="I15" s="83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28.5" customHeight="1">
      <c r="A16" s="88" t="s">
        <v>25</v>
      </c>
      <c r="B16" s="89"/>
      <c r="C16" s="90"/>
      <c r="D16" s="91"/>
      <c r="E16" s="92">
        <f>SUM(E11:E15)</f>
        <v>0</v>
      </c>
      <c r="F16" s="93" t="s">
        <v>26</v>
      </c>
      <c r="G16" s="94">
        <f>SUM(G11:G15)</f>
        <v>0</v>
      </c>
      <c r="H16" s="95">
        <f>+E16*7</f>
        <v>0</v>
      </c>
      <c r="I16" s="96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37.5" customHeight="1">
      <c r="A17" s="97"/>
      <c r="B17" s="98"/>
      <c r="C17" s="98"/>
      <c r="D17" s="99"/>
      <c r="E17" s="100"/>
      <c r="F17" s="101"/>
      <c r="G17" s="102"/>
      <c r="H17" s="103"/>
      <c r="I17" s="104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105" t="s">
        <v>27</v>
      </c>
      <c r="B18" s="50" t="s">
        <v>28</v>
      </c>
      <c r="C18" s="106"/>
      <c r="D18" s="106"/>
      <c r="E18" s="106"/>
      <c r="F18" s="106"/>
      <c r="G18" s="106"/>
      <c r="H18" s="106"/>
      <c r="I18" s="10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108"/>
      <c r="B19" s="56" t="s">
        <v>29</v>
      </c>
      <c r="C19" s="109"/>
      <c r="D19" s="109"/>
      <c r="E19" s="109"/>
      <c r="F19" s="109"/>
      <c r="G19" s="109"/>
      <c r="H19" s="109"/>
      <c r="I19" s="11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45.0" customHeight="1">
      <c r="A20" s="25" t="s">
        <v>30</v>
      </c>
      <c r="B20" s="9"/>
      <c r="C20" s="23"/>
      <c r="D20" s="111" t="s">
        <v>31</v>
      </c>
      <c r="E20" s="112"/>
      <c r="F20" s="29"/>
      <c r="G20" s="26"/>
      <c r="H20" s="61" t="s">
        <v>32</v>
      </c>
      <c r="I20" s="113" t="s">
        <v>33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72.75" customHeight="1">
      <c r="A21" s="114" t="s">
        <v>34</v>
      </c>
      <c r="B21" s="115" t="s">
        <v>35</v>
      </c>
      <c r="C21" s="116"/>
      <c r="D21" s="117"/>
      <c r="E21" s="118"/>
      <c r="F21" s="119"/>
      <c r="G21" s="120"/>
      <c r="H21" s="121"/>
      <c r="I21" s="122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69.0" customHeight="1">
      <c r="A22" s="123"/>
      <c r="B22" s="124" t="s">
        <v>36</v>
      </c>
      <c r="C22" s="116"/>
      <c r="D22" s="117"/>
      <c r="E22" s="118"/>
      <c r="F22" s="119"/>
      <c r="G22" s="125"/>
      <c r="H22" s="121"/>
      <c r="I22" s="122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69.0" customHeight="1">
      <c r="A23" s="123"/>
      <c r="B23" s="124" t="s">
        <v>37</v>
      </c>
      <c r="C23" s="116"/>
      <c r="D23" s="117"/>
      <c r="E23" s="118"/>
      <c r="F23" s="119"/>
      <c r="G23" s="126"/>
      <c r="H23" s="121"/>
      <c r="I23" s="122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93.75" customHeight="1">
      <c r="A24" s="127"/>
      <c r="B24" s="124" t="s">
        <v>38</v>
      </c>
      <c r="C24" s="116"/>
      <c r="D24" s="117"/>
      <c r="E24" s="118"/>
      <c r="F24" s="119"/>
      <c r="G24" s="126"/>
      <c r="H24" s="121"/>
      <c r="I24" s="122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69.0" customHeight="1">
      <c r="A25" s="128" t="s">
        <v>39</v>
      </c>
      <c r="B25" s="115" t="s">
        <v>40</v>
      </c>
      <c r="C25" s="116"/>
      <c r="D25" s="117"/>
      <c r="E25" s="118"/>
      <c r="F25" s="119"/>
      <c r="G25" s="129"/>
      <c r="H25" s="121"/>
      <c r="I25" s="130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69.0" customHeight="1">
      <c r="A26" s="131"/>
      <c r="B26" s="115" t="s">
        <v>41</v>
      </c>
      <c r="C26" s="119"/>
      <c r="D26" s="117"/>
      <c r="E26" s="118"/>
      <c r="F26" s="119"/>
      <c r="G26" s="63"/>
      <c r="H26" s="121"/>
      <c r="I26" s="130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30.0" customHeight="1">
      <c r="A27" s="88" t="s">
        <v>42</v>
      </c>
      <c r="B27" s="89"/>
      <c r="C27" s="90"/>
      <c r="D27" s="132"/>
      <c r="E27" s="92">
        <f>IFERROR(AVERAGE(H21:H26),0)</f>
        <v>0</v>
      </c>
      <c r="F27" s="95" t="s">
        <v>43</v>
      </c>
      <c r="G27" s="133"/>
      <c r="H27" s="93">
        <f>+E27*2</f>
        <v>0</v>
      </c>
      <c r="I27" s="134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30.0" customHeight="1">
      <c r="A28" s="105"/>
      <c r="B28" s="53"/>
      <c r="C28" s="26"/>
      <c r="D28" s="135"/>
      <c r="E28" s="136"/>
      <c r="F28" s="137"/>
      <c r="G28" s="26"/>
      <c r="H28" s="138"/>
      <c r="I28" s="139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35.25" customHeight="1">
      <c r="A29" s="43"/>
      <c r="B29" s="26"/>
      <c r="C29" s="140"/>
      <c r="D29" s="141"/>
      <c r="E29" s="142"/>
      <c r="F29" s="143"/>
      <c r="G29" s="53"/>
      <c r="H29" s="144"/>
      <c r="I29" s="145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5.75" customHeight="1">
      <c r="A30" s="105" t="s">
        <v>44</v>
      </c>
      <c r="B30" s="50" t="s">
        <v>45</v>
      </c>
      <c r="C30" s="106"/>
      <c r="D30" s="146" t="s">
        <v>46</v>
      </c>
      <c r="E30" s="147"/>
      <c r="F30" s="148"/>
      <c r="G30" s="149"/>
      <c r="H30" s="150" t="s">
        <v>47</v>
      </c>
      <c r="I30" s="151" t="s">
        <v>48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28.5" customHeight="1">
      <c r="A31" s="108"/>
      <c r="B31" s="56" t="s">
        <v>49</v>
      </c>
      <c r="C31" s="109"/>
      <c r="D31" s="152"/>
      <c r="E31" s="153"/>
      <c r="F31" s="154"/>
      <c r="G31" s="155"/>
      <c r="H31" s="131"/>
      <c r="I31" s="131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52.5" customHeight="1">
      <c r="A32" s="156" t="s">
        <v>50</v>
      </c>
      <c r="B32" s="115" t="s">
        <v>51</v>
      </c>
      <c r="C32" s="116"/>
      <c r="D32" s="157"/>
      <c r="E32" s="118"/>
      <c r="F32" s="119"/>
      <c r="G32" s="57"/>
      <c r="H32" s="158"/>
      <c r="I32" s="159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52.5" customHeight="1">
      <c r="A33" s="160"/>
      <c r="B33" s="115" t="s">
        <v>52</v>
      </c>
      <c r="C33" s="116"/>
      <c r="D33" s="157"/>
      <c r="E33" s="118"/>
      <c r="F33" s="118"/>
      <c r="G33" s="116"/>
      <c r="H33" s="158"/>
      <c r="I33" s="159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52.5" customHeight="1">
      <c r="A34" s="131"/>
      <c r="B34" s="115" t="s">
        <v>53</v>
      </c>
      <c r="C34" s="116"/>
      <c r="D34" s="157"/>
      <c r="E34" s="118"/>
      <c r="F34" s="119"/>
      <c r="G34" s="63"/>
      <c r="H34" s="158"/>
      <c r="I34" s="159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26.25" customHeight="1">
      <c r="A35" s="88" t="s">
        <v>54</v>
      </c>
      <c r="B35" s="89"/>
      <c r="C35" s="90"/>
      <c r="D35" s="132"/>
      <c r="E35" s="92">
        <f>IFERROR(AVERAGE(H32:H34),0)</f>
        <v>0</v>
      </c>
      <c r="F35" s="95" t="s">
        <v>55</v>
      </c>
      <c r="G35" s="133"/>
      <c r="H35" s="93">
        <f>+E35*1</f>
        <v>0</v>
      </c>
      <c r="I35" s="134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36.0" customHeight="1">
      <c r="A36" s="97"/>
      <c r="B36" s="98"/>
      <c r="C36" s="98"/>
      <c r="D36" s="161"/>
      <c r="E36" s="100"/>
      <c r="F36" s="103"/>
      <c r="G36" s="98"/>
      <c r="H36" s="101"/>
      <c r="I36" s="162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35.25" customHeight="1">
      <c r="A37" s="105" t="s">
        <v>56</v>
      </c>
      <c r="B37" s="163" t="s">
        <v>57</v>
      </c>
      <c r="C37" s="51"/>
      <c r="D37" s="51"/>
      <c r="E37" s="51"/>
      <c r="F37" s="51"/>
      <c r="G37" s="51"/>
      <c r="H37" s="164"/>
      <c r="I37" s="165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27.0" customHeight="1">
      <c r="A38" s="43" t="s">
        <v>58</v>
      </c>
      <c r="B38" s="166" t="s">
        <v>59</v>
      </c>
      <c r="C38" s="7"/>
      <c r="D38" s="167">
        <f>+H16+H27+H35</f>
        <v>0</v>
      </c>
      <c r="E38" s="26" t="s">
        <v>60</v>
      </c>
      <c r="F38" s="168" t="s">
        <v>61</v>
      </c>
      <c r="G38" s="63"/>
      <c r="H38" s="142"/>
      <c r="I38" s="169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22.5" customHeight="1">
      <c r="A39" s="170"/>
      <c r="B39" s="168" t="s">
        <v>62</v>
      </c>
      <c r="C39" s="171"/>
      <c r="D39" s="172"/>
      <c r="E39" s="26">
        <v>1.0</v>
      </c>
      <c r="F39" s="173" t="s">
        <v>63</v>
      </c>
      <c r="G39" s="171"/>
      <c r="H39" s="63"/>
      <c r="I39" s="169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25.5" customHeight="1">
      <c r="A40" s="170"/>
      <c r="B40" s="174" t="s">
        <v>64</v>
      </c>
      <c r="C40" s="63"/>
      <c r="D40" s="63"/>
      <c r="E40" s="175"/>
      <c r="F40" s="176"/>
      <c r="G40" s="177"/>
      <c r="H40" s="177"/>
      <c r="I40" s="74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26.25" customHeight="1">
      <c r="A41" s="178"/>
      <c r="B41" s="179" t="s">
        <v>65</v>
      </c>
      <c r="C41" s="63"/>
      <c r="D41" s="63"/>
      <c r="E41" s="63"/>
      <c r="F41" s="176"/>
      <c r="G41" s="177"/>
      <c r="H41" s="177"/>
      <c r="I41" s="74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26.25" customHeight="1">
      <c r="A42" s="170"/>
      <c r="B42" s="179" t="s">
        <v>66</v>
      </c>
      <c r="C42" s="63"/>
      <c r="D42" s="63"/>
      <c r="E42" s="171"/>
      <c r="F42" s="176"/>
      <c r="G42" s="177"/>
      <c r="H42" s="177"/>
      <c r="I42" s="74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26.25" customHeight="1">
      <c r="A43" s="170"/>
      <c r="B43" s="179" t="s">
        <v>67</v>
      </c>
      <c r="C43" s="63"/>
      <c r="D43" s="63"/>
      <c r="E43" s="26">
        <v>2.0</v>
      </c>
      <c r="F43" s="168" t="s">
        <v>68</v>
      </c>
      <c r="G43" s="171"/>
      <c r="H43" s="63"/>
      <c r="I43" s="169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26.25" customHeight="1">
      <c r="A44" s="170"/>
      <c r="B44" s="63" t="s">
        <v>69</v>
      </c>
      <c r="C44" s="63"/>
      <c r="D44" s="63"/>
      <c r="E44" s="171"/>
      <c r="F44" s="180"/>
      <c r="G44" s="177"/>
      <c r="H44" s="177"/>
      <c r="I44" s="74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26.25" customHeight="1">
      <c r="A45" s="170"/>
      <c r="B45" s="179"/>
      <c r="C45" s="63"/>
      <c r="D45" s="63"/>
      <c r="E45" s="171"/>
      <c r="F45" s="176"/>
      <c r="G45" s="177"/>
      <c r="H45" s="177"/>
      <c r="I45" s="74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26.25" customHeight="1">
      <c r="A46" s="170"/>
      <c r="B46" s="179"/>
      <c r="C46" s="63"/>
      <c r="D46" s="63"/>
      <c r="E46" s="171"/>
      <c r="F46" s="181"/>
      <c r="G46" s="177"/>
      <c r="H46" s="177"/>
      <c r="I46" s="74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3.5" customHeight="1">
      <c r="A47" s="182"/>
      <c r="B47" s="183"/>
      <c r="C47" s="183"/>
      <c r="D47" s="183"/>
      <c r="E47" s="183"/>
      <c r="F47" s="183"/>
      <c r="G47" s="183"/>
      <c r="H47" s="184"/>
      <c r="I47" s="185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32.25" customHeight="1">
      <c r="A48" s="170"/>
      <c r="B48" s="171"/>
      <c r="C48" s="186"/>
      <c r="D48" s="186"/>
      <c r="E48" s="186"/>
      <c r="F48" s="186"/>
      <c r="G48" s="186"/>
      <c r="H48" s="187"/>
      <c r="I48" s="188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5.75" customHeight="1">
      <c r="A49" s="49" t="s">
        <v>70</v>
      </c>
      <c r="B49" s="50" t="s">
        <v>71</v>
      </c>
      <c r="C49" s="26"/>
      <c r="D49" s="189"/>
      <c r="E49" s="189"/>
      <c r="F49" s="189"/>
      <c r="G49" s="189"/>
      <c r="H49" s="26"/>
      <c r="I49" s="190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5.75" customHeight="1">
      <c r="A50" s="191"/>
      <c r="B50" s="192" t="s">
        <v>72</v>
      </c>
      <c r="C50" s="171"/>
      <c r="D50" s="189"/>
      <c r="E50" s="189"/>
      <c r="F50" s="189"/>
      <c r="G50" s="189"/>
      <c r="H50" s="26"/>
      <c r="I50" s="190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45.0" customHeight="1">
      <c r="A51" s="193" t="s">
        <v>73</v>
      </c>
      <c r="B51" s="118"/>
      <c r="C51" s="116"/>
      <c r="D51" s="194" t="s">
        <v>74</v>
      </c>
      <c r="E51" s="195" t="s">
        <v>75</v>
      </c>
      <c r="F51" s="196" t="s">
        <v>76</v>
      </c>
      <c r="G51" s="118"/>
      <c r="H51" s="118"/>
      <c r="I51" s="116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</row>
    <row r="52" ht="33.0" customHeight="1">
      <c r="A52" s="197"/>
      <c r="B52" s="65"/>
      <c r="C52" s="66"/>
      <c r="D52" s="64"/>
      <c r="E52" s="198"/>
      <c r="F52" s="199"/>
      <c r="G52" s="200"/>
      <c r="H52" s="200"/>
      <c r="I52" s="66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33.0" customHeight="1">
      <c r="A53" s="201"/>
      <c r="B53" s="73"/>
      <c r="C53" s="74"/>
      <c r="D53" s="72"/>
      <c r="E53" s="202"/>
      <c r="F53" s="203"/>
      <c r="G53" s="177"/>
      <c r="H53" s="177"/>
      <c r="I53" s="74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33.0" customHeight="1">
      <c r="A54" s="201"/>
      <c r="B54" s="73"/>
      <c r="C54" s="74"/>
      <c r="D54" s="72"/>
      <c r="E54" s="202"/>
      <c r="F54" s="203"/>
      <c r="G54" s="177"/>
      <c r="H54" s="177"/>
      <c r="I54" s="74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33.0" customHeight="1">
      <c r="A55" s="201"/>
      <c r="B55" s="73"/>
      <c r="C55" s="74"/>
      <c r="D55" s="79"/>
      <c r="E55" s="202"/>
      <c r="F55" s="203"/>
      <c r="G55" s="177"/>
      <c r="H55" s="177"/>
      <c r="I55" s="74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46.5" customHeight="1">
      <c r="A56" s="204"/>
      <c r="B56" s="205"/>
      <c r="C56" s="206"/>
      <c r="D56" s="207"/>
      <c r="E56" s="208"/>
      <c r="F56" s="209"/>
      <c r="G56" s="210"/>
      <c r="H56" s="210"/>
      <c r="I56" s="206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5.75" customHeight="1">
      <c r="A57" s="191" t="s">
        <v>77</v>
      </c>
      <c r="B57" s="168" t="s">
        <v>78</v>
      </c>
      <c r="C57" s="211"/>
      <c r="D57" s="211"/>
      <c r="E57" s="211"/>
      <c r="F57" s="211"/>
      <c r="G57" s="211"/>
      <c r="H57" s="211"/>
      <c r="I57" s="212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5.75" customHeight="1">
      <c r="A58" s="191"/>
      <c r="B58" s="192" t="s">
        <v>79</v>
      </c>
      <c r="C58" s="211"/>
      <c r="D58" s="211"/>
      <c r="E58" s="211"/>
      <c r="F58" s="211"/>
      <c r="G58" s="211"/>
      <c r="H58" s="211"/>
      <c r="I58" s="212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48.0" customHeight="1">
      <c r="A59" s="213" t="s">
        <v>80</v>
      </c>
      <c r="B59" s="214"/>
      <c r="C59" s="214"/>
      <c r="D59" s="215"/>
      <c r="E59" s="216" t="s">
        <v>81</v>
      </c>
      <c r="F59" s="214"/>
      <c r="G59" s="214"/>
      <c r="H59" s="214"/>
      <c r="I59" s="21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29.25" customHeight="1">
      <c r="A60" s="218" t="s">
        <v>82</v>
      </c>
      <c r="B60" s="219"/>
      <c r="C60" s="200"/>
      <c r="D60" s="66"/>
      <c r="E60" s="220"/>
      <c r="F60" s="200"/>
      <c r="G60" s="200"/>
      <c r="H60" s="200"/>
      <c r="I60" s="66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29.25" customHeight="1">
      <c r="A61" s="221" t="s">
        <v>83</v>
      </c>
      <c r="B61" s="222"/>
      <c r="C61" s="177"/>
      <c r="D61" s="74"/>
      <c r="E61" s="223"/>
      <c r="F61" s="177"/>
      <c r="G61" s="177"/>
      <c r="H61" s="177"/>
      <c r="I61" s="74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29.25" customHeight="1">
      <c r="A62" s="224" t="s">
        <v>84</v>
      </c>
      <c r="B62" s="225"/>
      <c r="C62" s="210"/>
      <c r="D62" s="206"/>
      <c r="E62" s="226"/>
      <c r="F62" s="210"/>
      <c r="G62" s="210"/>
      <c r="H62" s="210"/>
      <c r="I62" s="206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39.75" customHeight="1">
      <c r="A63" s="227" t="s">
        <v>85</v>
      </c>
      <c r="B63" s="9"/>
      <c r="C63" s="9"/>
      <c r="D63" s="9"/>
      <c r="E63" s="9"/>
      <c r="F63" s="9"/>
      <c r="G63" s="9"/>
      <c r="H63" s="9"/>
      <c r="I63" s="23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8.0" customHeight="1">
      <c r="A64" s="1"/>
      <c r="B64" s="2" t="s">
        <v>86</v>
      </c>
      <c r="C64" s="2"/>
      <c r="D64" s="228"/>
      <c r="E64" s="228"/>
      <c r="F64" s="228" t="s">
        <v>87</v>
      </c>
      <c r="G64" s="172"/>
      <c r="H64" s="172"/>
      <c r="I64" s="229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4.25" customHeight="1">
      <c r="A65" s="170"/>
      <c r="B65" s="7"/>
      <c r="C65" s="7"/>
      <c r="D65" s="63"/>
      <c r="E65" s="63"/>
      <c r="F65" s="63"/>
      <c r="G65" s="171"/>
      <c r="H65" s="171"/>
      <c r="I65" s="230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4.25" customHeight="1">
      <c r="A66" s="170"/>
      <c r="B66" s="7"/>
      <c r="C66" s="7"/>
      <c r="D66" s="63"/>
      <c r="E66" s="63"/>
      <c r="F66" s="63"/>
      <c r="G66" s="171"/>
      <c r="H66" s="171"/>
      <c r="I66" s="230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4.25" customHeight="1">
      <c r="A67" s="170"/>
      <c r="B67" s="7"/>
      <c r="C67" s="7"/>
      <c r="D67" s="63"/>
      <c r="E67" s="63"/>
      <c r="F67" s="63"/>
      <c r="G67" s="171"/>
      <c r="H67" s="171"/>
      <c r="I67" s="230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4.25" customHeight="1">
      <c r="A68" s="170"/>
      <c r="B68" s="7"/>
      <c r="C68" s="7"/>
      <c r="D68" s="63"/>
      <c r="E68" s="63"/>
      <c r="F68" s="171"/>
      <c r="G68" s="171"/>
      <c r="H68" s="171"/>
      <c r="I68" s="230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4.25" customHeight="1">
      <c r="A69" s="170"/>
      <c r="B69" s="171"/>
      <c r="C69" s="7"/>
      <c r="D69" s="7"/>
      <c r="E69" s="7"/>
      <c r="F69" s="7"/>
      <c r="G69" s="7"/>
      <c r="H69" s="7" t="s">
        <v>88</v>
      </c>
      <c r="I69" s="230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4.25" customHeight="1">
      <c r="A70" s="170"/>
      <c r="B70" s="171"/>
      <c r="C70" s="7"/>
      <c r="D70" s="7"/>
      <c r="E70" s="7"/>
      <c r="F70" s="7"/>
      <c r="G70" s="7"/>
      <c r="H70" s="7"/>
      <c r="I70" s="230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4.25" customHeight="1">
      <c r="A71" s="231"/>
      <c r="B71" s="232"/>
      <c r="C71" s="233"/>
      <c r="D71" s="234"/>
      <c r="E71" s="234"/>
      <c r="F71" s="234"/>
      <c r="G71" s="234"/>
      <c r="H71" s="234"/>
      <c r="I71" s="235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5.75" customHeight="1">
      <c r="A72" s="171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5.75" customHeight="1">
      <c r="A73" s="171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5.75" customHeight="1">
      <c r="A74" s="171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5.75" customHeight="1">
      <c r="A75" s="171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5.75" customHeight="1">
      <c r="A76" s="17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5.75" customHeight="1">
      <c r="A77" s="171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5.75" customHeight="1">
      <c r="A78" s="171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5.75" customHeight="1">
      <c r="A79" s="171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5.75" customHeight="1">
      <c r="A80" s="171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5.75" customHeight="1">
      <c r="A81" s="171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5.75" customHeight="1">
      <c r="A82" s="171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5.75" customHeight="1">
      <c r="A83" s="171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5.75" customHeight="1">
      <c r="A84" s="171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5.75" customHeight="1">
      <c r="A85" s="171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5.75" customHeight="1">
      <c r="A86" s="171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5.75" customHeight="1">
      <c r="A87" s="171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5.75" customHeight="1">
      <c r="A88" s="171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5.75" customHeight="1">
      <c r="A89" s="171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5.75" customHeight="1">
      <c r="A90" s="171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5.75" customHeight="1">
      <c r="A91" s="171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5.75" customHeight="1">
      <c r="A92" s="171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5.75" customHeight="1">
      <c r="A93" s="171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5.75" customHeight="1">
      <c r="A94" s="171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5.75" customHeight="1">
      <c r="A95" s="171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5.75" customHeight="1">
      <c r="A96" s="171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5.75" customHeight="1">
      <c r="A97" s="171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5.75" customHeight="1">
      <c r="A98" s="171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5.75" customHeight="1">
      <c r="A99" s="171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5.75" customHeight="1">
      <c r="A100" s="171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5.75" customHeight="1">
      <c r="A101" s="171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5.75" customHeight="1">
      <c r="A102" s="171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5.75" customHeight="1">
      <c r="A103" s="171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5.75" customHeight="1">
      <c r="A104" s="171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5.75" customHeight="1">
      <c r="A105" s="171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5.75" customHeight="1">
      <c r="A106" s="171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5.75" customHeight="1">
      <c r="A107" s="171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5.75" customHeight="1">
      <c r="A108" s="171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5.75" customHeight="1">
      <c r="A109" s="171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5.75" customHeight="1">
      <c r="A110" s="171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5.75" customHeight="1">
      <c r="A111" s="171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5.75" customHeight="1">
      <c r="A112" s="171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5.75" customHeight="1">
      <c r="A113" s="171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5.75" customHeight="1">
      <c r="A114" s="171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5.75" customHeight="1">
      <c r="A115" s="171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5.75" customHeight="1">
      <c r="A116" s="171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5.75" customHeight="1">
      <c r="A117" s="171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5.75" customHeight="1">
      <c r="A118" s="171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5.75" customHeight="1">
      <c r="A119" s="171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5.75" customHeight="1">
      <c r="A120" s="171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5.75" customHeight="1">
      <c r="A121" s="171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5.75" customHeight="1">
      <c r="A122" s="171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5.75" customHeight="1">
      <c r="A123" s="171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5.75" customHeight="1">
      <c r="A124" s="171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5.75" customHeight="1">
      <c r="A125" s="171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5.75" customHeight="1">
      <c r="A126" s="171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5.75" customHeight="1">
      <c r="A127" s="171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5.75" customHeight="1">
      <c r="A128" s="171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5.75" customHeight="1">
      <c r="A129" s="171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5.75" customHeight="1">
      <c r="A130" s="171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5.75" customHeight="1">
      <c r="A131" s="171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5.75" customHeight="1">
      <c r="A132" s="171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5.75" customHeight="1">
      <c r="A133" s="171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5.75" customHeight="1">
      <c r="A134" s="171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5.75" customHeight="1">
      <c r="A135" s="171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5.75" customHeight="1">
      <c r="A136" s="171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5.75" customHeight="1">
      <c r="A137" s="171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5.75" customHeight="1">
      <c r="A138" s="171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5.75" customHeight="1">
      <c r="A139" s="171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5.75" customHeight="1">
      <c r="A140" s="171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5.75" customHeight="1">
      <c r="A141" s="171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5.75" customHeight="1">
      <c r="A142" s="171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5.75" customHeight="1">
      <c r="A143" s="171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5.75" customHeight="1">
      <c r="A144" s="171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5.75" customHeight="1">
      <c r="A145" s="171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5.75" customHeight="1">
      <c r="A146" s="171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5.75" customHeight="1">
      <c r="A147" s="171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5.75" customHeight="1">
      <c r="A148" s="171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5.75" customHeight="1">
      <c r="A149" s="171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5.75" customHeight="1">
      <c r="A150" s="171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5.75" customHeight="1">
      <c r="A151" s="171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5.75" customHeight="1">
      <c r="A152" s="171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5.75" customHeight="1">
      <c r="A153" s="171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5.75" customHeight="1">
      <c r="A154" s="171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5.75" customHeight="1">
      <c r="A155" s="171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5.75" customHeight="1">
      <c r="A156" s="171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5.75" customHeight="1">
      <c r="A157" s="171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5.75" customHeight="1">
      <c r="A158" s="171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5.75" customHeight="1">
      <c r="A159" s="171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5.75" customHeight="1">
      <c r="A160" s="171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5.75" customHeight="1">
      <c r="A161" s="171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5.75" customHeight="1">
      <c r="A162" s="171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5.75" customHeight="1">
      <c r="A163" s="171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5.75" customHeight="1">
      <c r="A164" s="171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5.75" customHeight="1">
      <c r="A165" s="171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5.75" customHeight="1">
      <c r="A166" s="171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5.75" customHeight="1">
      <c r="A167" s="171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5.75" customHeight="1">
      <c r="A168" s="171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5.75" customHeight="1">
      <c r="A169" s="171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5.75" customHeight="1">
      <c r="A170" s="171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5.75" customHeight="1">
      <c r="A171" s="171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5.75" customHeight="1">
      <c r="A172" s="171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5.75" customHeight="1">
      <c r="A173" s="171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5.75" customHeight="1">
      <c r="A174" s="171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5.75" customHeight="1">
      <c r="A175" s="171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5.75" customHeight="1">
      <c r="A176" s="171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5.75" customHeight="1">
      <c r="A177" s="171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5.75" customHeight="1">
      <c r="A178" s="171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5.75" customHeight="1">
      <c r="A179" s="171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5.75" customHeight="1">
      <c r="A180" s="171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5.75" customHeight="1">
      <c r="A181" s="171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5.75" customHeight="1">
      <c r="A182" s="171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5.75" customHeight="1">
      <c r="A183" s="171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5.75" customHeight="1">
      <c r="A184" s="171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5.75" customHeight="1">
      <c r="A185" s="171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>
      <c r="A186" s="171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>
      <c r="A187" s="171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>
      <c r="A188" s="171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>
      <c r="A189" s="171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>
      <c r="A190" s="171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>
      <c r="A191" s="171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5.75" customHeight="1">
      <c r="A192" s="171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>
      <c r="A193" s="171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5.75" customHeight="1">
      <c r="A194" s="171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>
      <c r="A195" s="171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>
      <c r="A196" s="171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5.75" customHeight="1">
      <c r="A197" s="171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>
      <c r="A198" s="171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5.75" customHeight="1">
      <c r="A199" s="171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5.75" customHeight="1">
      <c r="A200" s="171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>
      <c r="A201" s="171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>
      <c r="A202" s="171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5.75" customHeight="1">
      <c r="A203" s="171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>
      <c r="A204" s="171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>
      <c r="A205" s="171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171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171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171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171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171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171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171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171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>
      <c r="A214" s="171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>
      <c r="A215" s="171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171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171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171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171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171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171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171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171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171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171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171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171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171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171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171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171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171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171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171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171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171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171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171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171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171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171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171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171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171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171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171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171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171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171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171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171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171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171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171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171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171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171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171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171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171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171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171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171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171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171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171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171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171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171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171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171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171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171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171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171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171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171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171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171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171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171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171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171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171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171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171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171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171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171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171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171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171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171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171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171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171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171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171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171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171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171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>
      <c r="A302" s="171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5.75" customHeight="1">
      <c r="A303" s="171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5.75" customHeight="1">
      <c r="A304" s="171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5.75" customHeight="1">
      <c r="A305" s="171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>
      <c r="A306" s="171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5.75" customHeight="1">
      <c r="A307" s="171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5.75" customHeight="1">
      <c r="A308" s="171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5.75" customHeight="1">
      <c r="A309" s="171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5.75" customHeight="1">
      <c r="A310" s="171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5.75" customHeight="1">
      <c r="A311" s="171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5.75" customHeight="1">
      <c r="A312" s="171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5.75" customHeight="1">
      <c r="A313" s="171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5.75" customHeight="1">
      <c r="A314" s="171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5.75" customHeight="1">
      <c r="A315" s="171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5.75" customHeight="1">
      <c r="A316" s="171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>
      <c r="A317" s="171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5.75" customHeight="1">
      <c r="A318" s="171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5.75" customHeight="1">
      <c r="A319" s="171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5.75" customHeight="1">
      <c r="A320" s="171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5.75" customHeight="1">
      <c r="A321" s="171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5.75" customHeight="1">
      <c r="A322" s="171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>
      <c r="A323" s="171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>
      <c r="A324" s="171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5.75" customHeight="1">
      <c r="A325" s="171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5.75" customHeight="1">
      <c r="A326" s="171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5.75" customHeight="1">
      <c r="A327" s="171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5.75" customHeight="1">
      <c r="A328" s="171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5.75" customHeight="1">
      <c r="A329" s="171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5.75" customHeight="1">
      <c r="A330" s="171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5.75" customHeight="1">
      <c r="A331" s="171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5.75" customHeight="1">
      <c r="A332" s="171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5.75" customHeight="1">
      <c r="A333" s="171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5.75" customHeight="1">
      <c r="A334" s="171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5.75" customHeight="1">
      <c r="A335" s="171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5.75" customHeight="1">
      <c r="A336" s="171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5.75" customHeight="1">
      <c r="A337" s="171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5.75" customHeight="1">
      <c r="A338" s="171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5.75" customHeight="1">
      <c r="A339" s="171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5.75" customHeight="1">
      <c r="A340" s="171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5.75" customHeight="1">
      <c r="A341" s="171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5.75" customHeight="1">
      <c r="A342" s="171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5.75" customHeight="1">
      <c r="A343" s="171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5.75" customHeight="1">
      <c r="A344" s="171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5.75" customHeight="1">
      <c r="A345" s="171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5.75" customHeight="1">
      <c r="A346" s="171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5.75" customHeight="1">
      <c r="A347" s="171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5.75" customHeight="1">
      <c r="A348" s="171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5.75" customHeight="1">
      <c r="A349" s="171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5.75" customHeight="1">
      <c r="A350" s="171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5.75" customHeight="1">
      <c r="A351" s="171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5.75" customHeight="1">
      <c r="A352" s="171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5.75" customHeight="1">
      <c r="A353" s="171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5.75" customHeight="1">
      <c r="A354" s="171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5.75" customHeight="1">
      <c r="A355" s="171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5.75" customHeight="1">
      <c r="A356" s="171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5.75" customHeight="1">
      <c r="A357" s="171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5.75" customHeight="1">
      <c r="A358" s="171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5.75" customHeight="1">
      <c r="A359" s="171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5.75" customHeight="1">
      <c r="A360" s="171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5.75" customHeight="1">
      <c r="A361" s="171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5.75" customHeight="1">
      <c r="A362" s="171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5.75" customHeight="1">
      <c r="A363" s="171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5.75" customHeight="1">
      <c r="A364" s="171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5.75" customHeight="1">
      <c r="A365" s="171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5.75" customHeight="1">
      <c r="A366" s="171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5.75" customHeight="1">
      <c r="A367" s="171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5.75" customHeight="1">
      <c r="A368" s="171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5.75" customHeight="1">
      <c r="A369" s="171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5.75" customHeight="1">
      <c r="A370" s="171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5.75" customHeight="1">
      <c r="A371" s="171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5.75" customHeight="1">
      <c r="A372" s="171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5.75" customHeight="1">
      <c r="A373" s="171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5.75" customHeight="1">
      <c r="A374" s="171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5.75" customHeight="1">
      <c r="A375" s="171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5.75" customHeight="1">
      <c r="A376" s="171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5.75" customHeight="1">
      <c r="A377" s="171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5.75" customHeight="1">
      <c r="A378" s="171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5.75" customHeight="1">
      <c r="A379" s="171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5.75" customHeight="1">
      <c r="A380" s="171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5.75" customHeight="1">
      <c r="A381" s="171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5.75" customHeight="1">
      <c r="A382" s="171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5.75" customHeight="1">
      <c r="A383" s="171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5.75" customHeight="1">
      <c r="A384" s="171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5.75" customHeight="1">
      <c r="A385" s="171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5.75" customHeight="1">
      <c r="A386" s="171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5.75" customHeight="1">
      <c r="A387" s="171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5.75" customHeight="1">
      <c r="A388" s="171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5.75" customHeight="1">
      <c r="A389" s="171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5.75" customHeight="1">
      <c r="A390" s="171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5.75" customHeight="1">
      <c r="A391" s="171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5.75" customHeight="1">
      <c r="A392" s="171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5.75" customHeight="1">
      <c r="A393" s="171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5.75" customHeight="1">
      <c r="A394" s="171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5.75" customHeight="1">
      <c r="A395" s="171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5.75" customHeight="1">
      <c r="A396" s="171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5.75" customHeight="1">
      <c r="A397" s="171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5.75" customHeight="1">
      <c r="A398" s="171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5.75" customHeight="1">
      <c r="A399" s="171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5.75" customHeight="1">
      <c r="A400" s="171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5.75" customHeight="1">
      <c r="A401" s="171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5.75" customHeight="1">
      <c r="A402" s="171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5.75" customHeight="1">
      <c r="A403" s="171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5.75" customHeight="1">
      <c r="A404" s="171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5.75" customHeight="1">
      <c r="A405" s="171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5.75" customHeight="1">
      <c r="A406" s="171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5.75" customHeight="1">
      <c r="A407" s="171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5.75" customHeight="1">
      <c r="A408" s="171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5.75" customHeight="1">
      <c r="A409" s="171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5.75" customHeight="1">
      <c r="A410" s="171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5.75" customHeight="1">
      <c r="A411" s="171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5.75" customHeight="1">
      <c r="A412" s="171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5.75" customHeight="1">
      <c r="A413" s="171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5.75" customHeight="1">
      <c r="A414" s="171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5.75" customHeight="1">
      <c r="A415" s="171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5.75" customHeight="1">
      <c r="A416" s="171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5.75" customHeight="1">
      <c r="A417" s="171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5.75" customHeight="1">
      <c r="A418" s="171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5.75" customHeight="1">
      <c r="A419" s="171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5.75" customHeight="1">
      <c r="A420" s="171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5.75" customHeight="1">
      <c r="A421" s="171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5.75" customHeight="1">
      <c r="A422" s="171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5.75" customHeight="1">
      <c r="A423" s="171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5.75" customHeight="1">
      <c r="A424" s="171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5.75" customHeight="1">
      <c r="A425" s="171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5.75" customHeight="1">
      <c r="A426" s="171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5.75" customHeight="1">
      <c r="A427" s="171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5.75" customHeight="1">
      <c r="A428" s="171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5.75" customHeight="1">
      <c r="A429" s="171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5.75" customHeight="1">
      <c r="A430" s="171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5.75" customHeight="1">
      <c r="A431" s="171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5.75" customHeight="1">
      <c r="A432" s="171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5.75" customHeight="1">
      <c r="A433" s="171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5.75" customHeight="1">
      <c r="A434" s="171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5.75" customHeight="1">
      <c r="A435" s="171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5.75" customHeight="1">
      <c r="A436" s="171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5.75" customHeight="1">
      <c r="A437" s="171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5.75" customHeight="1">
      <c r="A438" s="171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5.75" customHeight="1">
      <c r="A439" s="171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5.75" customHeight="1">
      <c r="A440" s="171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5.75" customHeight="1">
      <c r="A441" s="171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5.75" customHeight="1">
      <c r="A442" s="171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5.75" customHeight="1">
      <c r="A443" s="171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5.75" customHeight="1">
      <c r="A444" s="171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5.75" customHeight="1">
      <c r="A445" s="171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5.75" customHeight="1">
      <c r="A446" s="171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5.75" customHeight="1">
      <c r="A447" s="171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5.75" customHeight="1">
      <c r="A448" s="171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5.75" customHeight="1">
      <c r="A449" s="171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5.75" customHeight="1">
      <c r="A450" s="171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5.75" customHeight="1">
      <c r="A451" s="171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5.75" customHeight="1">
      <c r="A452" s="171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5.75" customHeight="1">
      <c r="A453" s="171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5.75" customHeight="1">
      <c r="A454" s="171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5.75" customHeight="1">
      <c r="A455" s="171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5.75" customHeight="1">
      <c r="A456" s="171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5.75" customHeight="1">
      <c r="A457" s="171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5.75" customHeight="1">
      <c r="A458" s="171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5.75" customHeight="1">
      <c r="A459" s="171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5.75" customHeight="1">
      <c r="A460" s="171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5.75" customHeight="1">
      <c r="A461" s="171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5.75" customHeight="1">
      <c r="A462" s="171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5.75" customHeight="1">
      <c r="A463" s="171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5.75" customHeight="1">
      <c r="A464" s="171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5.75" customHeight="1">
      <c r="A465" s="171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5.75" customHeight="1">
      <c r="A466" s="171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5.75" customHeight="1">
      <c r="A467" s="171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5.75" customHeight="1">
      <c r="A468" s="171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5.75" customHeight="1">
      <c r="A469" s="171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5.75" customHeight="1">
      <c r="A470" s="171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5.75" customHeight="1">
      <c r="A471" s="171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5.75" customHeight="1">
      <c r="A472" s="171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5.75" customHeight="1">
      <c r="A473" s="171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5.75" customHeight="1">
      <c r="A474" s="171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5.75" customHeight="1">
      <c r="A475" s="171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5.75" customHeight="1">
      <c r="A476" s="171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5.75" customHeight="1">
      <c r="A477" s="171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5.75" customHeight="1">
      <c r="A478" s="171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5.75" customHeight="1">
      <c r="A479" s="171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5.75" customHeight="1">
      <c r="A480" s="171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5.75" customHeight="1">
      <c r="A481" s="171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5.75" customHeight="1">
      <c r="A482" s="171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5.75" customHeight="1">
      <c r="A483" s="171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5.75" customHeight="1">
      <c r="A484" s="171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5.75" customHeight="1">
      <c r="A485" s="171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5.75" customHeight="1">
      <c r="A486" s="171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5.75" customHeight="1">
      <c r="A487" s="171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5.75" customHeight="1">
      <c r="A488" s="171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5.75" customHeight="1">
      <c r="A489" s="171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5.75" customHeight="1">
      <c r="A490" s="171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5.75" customHeight="1">
      <c r="A491" s="171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5.75" customHeight="1">
      <c r="A492" s="171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5.75" customHeight="1">
      <c r="A493" s="171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5.75" customHeight="1">
      <c r="A494" s="171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5.75" customHeight="1">
      <c r="A495" s="171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5.75" customHeight="1">
      <c r="A496" s="171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5.75" customHeight="1">
      <c r="A497" s="171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5.75" customHeight="1">
      <c r="A498" s="171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5.75" customHeight="1">
      <c r="A499" s="171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5.75" customHeight="1">
      <c r="A500" s="171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5.75" customHeight="1">
      <c r="A501" s="171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5.75" customHeight="1">
      <c r="A502" s="171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5.75" customHeight="1">
      <c r="A503" s="171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5.75" customHeight="1">
      <c r="A504" s="171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5.75" customHeight="1">
      <c r="A505" s="171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5.75" customHeight="1">
      <c r="A506" s="171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5.75" customHeight="1">
      <c r="A507" s="171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5.75" customHeight="1">
      <c r="A508" s="171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5.75" customHeight="1">
      <c r="A509" s="171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5.75" customHeight="1">
      <c r="A510" s="171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5.75" customHeight="1">
      <c r="A511" s="171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5.75" customHeight="1">
      <c r="A512" s="171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5.75" customHeight="1">
      <c r="A513" s="171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5.75" customHeight="1">
      <c r="A514" s="171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5.75" customHeight="1">
      <c r="A515" s="171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5.75" customHeight="1">
      <c r="A516" s="171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5.75" customHeight="1">
      <c r="A517" s="171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5.75" customHeight="1">
      <c r="A518" s="171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5.75" customHeight="1">
      <c r="A519" s="171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5.75" customHeight="1">
      <c r="A520" s="171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5.75" customHeight="1">
      <c r="A521" s="171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5.75" customHeight="1">
      <c r="A522" s="171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5.75" customHeight="1">
      <c r="A523" s="171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5.75" customHeight="1">
      <c r="A524" s="171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5.75" customHeight="1">
      <c r="A525" s="171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5.75" customHeight="1">
      <c r="A526" s="171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5.75" customHeight="1">
      <c r="A527" s="171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5.75" customHeight="1">
      <c r="A528" s="171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5.75" customHeight="1">
      <c r="A529" s="171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5.75" customHeight="1">
      <c r="A530" s="171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5.75" customHeight="1">
      <c r="A531" s="171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5.75" customHeight="1">
      <c r="A532" s="171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5.75" customHeight="1">
      <c r="A533" s="171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5.75" customHeight="1">
      <c r="A534" s="171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5.75" customHeight="1">
      <c r="A535" s="171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5.75" customHeight="1">
      <c r="A536" s="171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5.75" customHeight="1">
      <c r="A537" s="171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5.75" customHeight="1">
      <c r="A538" s="171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5.75" customHeight="1">
      <c r="A539" s="171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5.75" customHeight="1">
      <c r="A540" s="171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5.75" customHeight="1">
      <c r="A541" s="171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5.75" customHeight="1">
      <c r="A542" s="171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5.75" customHeight="1">
      <c r="A543" s="171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5.75" customHeight="1">
      <c r="A544" s="171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5.75" customHeight="1">
      <c r="A545" s="171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5.75" customHeight="1">
      <c r="A546" s="171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5.75" customHeight="1">
      <c r="A547" s="171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5.75" customHeight="1">
      <c r="A548" s="171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5.75" customHeight="1">
      <c r="A549" s="171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5.75" customHeight="1">
      <c r="A550" s="171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5.75" customHeight="1">
      <c r="A551" s="171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5.75" customHeight="1">
      <c r="A552" s="171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5.75" customHeight="1">
      <c r="A553" s="171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5.75" customHeight="1">
      <c r="A554" s="171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5.75" customHeight="1">
      <c r="A555" s="171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5.75" customHeight="1">
      <c r="A556" s="171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5.75" customHeight="1">
      <c r="A557" s="171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5.75" customHeight="1">
      <c r="A558" s="171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5.75" customHeight="1">
      <c r="A559" s="171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5.75" customHeight="1">
      <c r="A560" s="171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5.75" customHeight="1">
      <c r="A561" s="171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5.75" customHeight="1">
      <c r="A562" s="171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5.75" customHeight="1">
      <c r="A563" s="171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5.75" customHeight="1">
      <c r="A564" s="171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5.75" customHeight="1">
      <c r="A565" s="171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5.75" customHeight="1">
      <c r="A566" s="171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5.75" customHeight="1">
      <c r="A567" s="171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5.75" customHeight="1">
      <c r="A568" s="171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5.75" customHeight="1">
      <c r="A569" s="171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5.75" customHeight="1">
      <c r="A570" s="171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5.75" customHeight="1">
      <c r="A571" s="171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5.75" customHeight="1">
      <c r="A572" s="171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5.75" customHeight="1">
      <c r="A573" s="171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5.75" customHeight="1">
      <c r="A574" s="171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5.75" customHeight="1">
      <c r="A575" s="171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5.75" customHeight="1">
      <c r="A576" s="171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5.75" customHeight="1">
      <c r="A577" s="171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5.75" customHeight="1">
      <c r="A578" s="171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5.75" customHeight="1">
      <c r="A579" s="171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5.75" customHeight="1">
      <c r="A580" s="171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5.75" customHeight="1">
      <c r="A581" s="171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5.75" customHeight="1">
      <c r="A582" s="171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5.75" customHeight="1">
      <c r="A583" s="171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5.75" customHeight="1">
      <c r="A584" s="171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5.75" customHeight="1">
      <c r="A585" s="171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5.75" customHeight="1">
      <c r="A586" s="171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5.75" customHeight="1">
      <c r="A587" s="171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5.75" customHeight="1">
      <c r="A588" s="171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5.75" customHeight="1">
      <c r="A589" s="171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5.75" customHeight="1">
      <c r="A590" s="171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5.75" customHeight="1">
      <c r="A591" s="171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5.75" customHeight="1">
      <c r="A592" s="171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5.75" customHeight="1">
      <c r="A593" s="171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5.75" customHeight="1">
      <c r="A594" s="171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5.75" customHeight="1">
      <c r="A595" s="171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5.75" customHeight="1">
      <c r="A596" s="171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5.75" customHeight="1">
      <c r="A597" s="171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5.75" customHeight="1">
      <c r="A598" s="171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5.75" customHeight="1">
      <c r="A599" s="171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5.75" customHeight="1">
      <c r="A600" s="171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5.75" customHeight="1">
      <c r="A601" s="171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5.75" customHeight="1">
      <c r="A602" s="171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5.75" customHeight="1">
      <c r="A603" s="171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5.75" customHeight="1">
      <c r="A604" s="171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5.75" customHeight="1">
      <c r="A605" s="171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5.75" customHeight="1">
      <c r="A606" s="171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5.75" customHeight="1">
      <c r="A607" s="171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5.75" customHeight="1">
      <c r="A608" s="171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5.75" customHeight="1">
      <c r="A609" s="171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5.75" customHeight="1">
      <c r="A610" s="171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5.75" customHeight="1">
      <c r="A611" s="171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5.75" customHeight="1">
      <c r="A612" s="171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5.75" customHeight="1">
      <c r="A613" s="171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5.75" customHeight="1">
      <c r="A614" s="171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5.75" customHeight="1">
      <c r="A615" s="171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5.75" customHeight="1">
      <c r="A616" s="171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5.75" customHeight="1">
      <c r="A617" s="171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5.75" customHeight="1">
      <c r="A618" s="171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5.75" customHeight="1">
      <c r="A619" s="171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5.75" customHeight="1">
      <c r="A620" s="171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5.75" customHeight="1">
      <c r="A621" s="171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5.75" customHeight="1">
      <c r="A622" s="171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5.75" customHeight="1">
      <c r="A623" s="171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5.75" customHeight="1">
      <c r="A624" s="171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5.75" customHeight="1">
      <c r="A625" s="171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5.75" customHeight="1">
      <c r="A626" s="171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5.75" customHeight="1">
      <c r="A627" s="171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5.75" customHeight="1">
      <c r="A628" s="171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5.75" customHeight="1">
      <c r="A629" s="171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5.75" customHeight="1">
      <c r="A630" s="171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5.75" customHeight="1">
      <c r="A631" s="171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5.75" customHeight="1">
      <c r="A632" s="171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5.75" customHeight="1">
      <c r="A633" s="171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5.75" customHeight="1">
      <c r="A634" s="171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5.75" customHeight="1">
      <c r="A635" s="171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5.75" customHeight="1">
      <c r="A636" s="171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5.75" customHeight="1">
      <c r="A637" s="171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5.75" customHeight="1">
      <c r="A638" s="171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5.75" customHeight="1">
      <c r="A639" s="171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5.75" customHeight="1">
      <c r="A640" s="171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5.75" customHeight="1">
      <c r="A641" s="171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5.75" customHeight="1">
      <c r="A642" s="171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5.75" customHeight="1">
      <c r="A643" s="171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5.75" customHeight="1">
      <c r="A644" s="171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5.75" customHeight="1">
      <c r="A645" s="171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5.75" customHeight="1">
      <c r="A646" s="171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5.75" customHeight="1">
      <c r="A647" s="171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5.75" customHeight="1">
      <c r="A648" s="171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5.75" customHeight="1">
      <c r="A649" s="171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5.75" customHeight="1">
      <c r="A650" s="171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5.75" customHeight="1">
      <c r="A651" s="171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5.75" customHeight="1">
      <c r="A652" s="171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5.75" customHeight="1">
      <c r="A653" s="171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5.75" customHeight="1">
      <c r="A654" s="171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5.75" customHeight="1">
      <c r="A655" s="171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5.75" customHeight="1">
      <c r="A656" s="171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5.75" customHeight="1">
      <c r="A657" s="171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5.75" customHeight="1">
      <c r="A658" s="171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5.75" customHeight="1">
      <c r="A659" s="171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5.75" customHeight="1">
      <c r="A660" s="171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5.75" customHeight="1">
      <c r="A661" s="171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5.75" customHeight="1">
      <c r="A662" s="171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5.75" customHeight="1">
      <c r="A663" s="171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5.75" customHeight="1">
      <c r="A664" s="171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5.75" customHeight="1">
      <c r="A665" s="171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5.75" customHeight="1">
      <c r="A666" s="171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5.75" customHeight="1">
      <c r="A667" s="171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5.75" customHeight="1">
      <c r="A668" s="171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5.75" customHeight="1">
      <c r="A669" s="171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5.75" customHeight="1">
      <c r="A670" s="171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5.75" customHeight="1">
      <c r="A671" s="171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5.75" customHeight="1">
      <c r="A672" s="171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5.75" customHeight="1">
      <c r="A673" s="171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5.75" customHeight="1">
      <c r="A674" s="171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5.75" customHeight="1">
      <c r="A675" s="171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5.75" customHeight="1">
      <c r="A676" s="171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5.75" customHeight="1">
      <c r="A677" s="171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5.75" customHeight="1">
      <c r="A678" s="171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5.75" customHeight="1">
      <c r="A679" s="171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5.75" customHeight="1">
      <c r="A680" s="171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5.75" customHeight="1">
      <c r="A681" s="171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5.75" customHeight="1">
      <c r="A682" s="171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5.75" customHeight="1">
      <c r="A683" s="171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5.75" customHeight="1">
      <c r="A684" s="171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5.75" customHeight="1">
      <c r="A685" s="171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5.75" customHeight="1">
      <c r="A686" s="171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5.75" customHeight="1">
      <c r="A687" s="171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5.75" customHeight="1">
      <c r="A688" s="171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5.75" customHeight="1">
      <c r="A689" s="171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5.75" customHeight="1">
      <c r="A690" s="171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5.75" customHeight="1">
      <c r="A691" s="171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5.75" customHeight="1">
      <c r="A692" s="171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5.75" customHeight="1">
      <c r="A693" s="171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5.75" customHeight="1">
      <c r="A694" s="171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5.75" customHeight="1">
      <c r="A695" s="171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5.75" customHeight="1">
      <c r="A696" s="171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5.75" customHeight="1">
      <c r="A697" s="171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5.75" customHeight="1">
      <c r="A698" s="171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5.75" customHeight="1">
      <c r="A699" s="171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5.75" customHeight="1">
      <c r="A700" s="171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5.75" customHeight="1">
      <c r="A701" s="171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5.75" customHeight="1">
      <c r="A702" s="171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5.75" customHeight="1">
      <c r="A703" s="171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5.75" customHeight="1">
      <c r="A704" s="171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5.75" customHeight="1">
      <c r="A705" s="171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5.75" customHeight="1">
      <c r="A706" s="171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5.75" customHeight="1">
      <c r="A707" s="171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5.75" customHeight="1">
      <c r="A708" s="171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5.75" customHeight="1">
      <c r="A709" s="171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5.75" customHeight="1">
      <c r="A710" s="171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5.75" customHeight="1">
      <c r="A711" s="171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5.75" customHeight="1">
      <c r="A712" s="171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5.75" customHeight="1">
      <c r="A713" s="171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5.75" customHeight="1">
      <c r="A714" s="171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5.75" customHeight="1">
      <c r="A715" s="171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5.75" customHeight="1">
      <c r="A716" s="171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5.75" customHeight="1">
      <c r="A717" s="171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5.75" customHeight="1">
      <c r="A718" s="171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5.75" customHeight="1">
      <c r="A719" s="171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5.75" customHeight="1">
      <c r="A720" s="171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5.75" customHeight="1">
      <c r="A721" s="171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5.75" customHeight="1">
      <c r="A722" s="171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5.75" customHeight="1">
      <c r="A723" s="171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5.75" customHeight="1">
      <c r="A724" s="171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5.75" customHeight="1">
      <c r="A725" s="171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5.75" customHeight="1">
      <c r="A726" s="171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5.75" customHeight="1">
      <c r="A727" s="171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5.75" customHeight="1">
      <c r="A728" s="171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5.75" customHeight="1">
      <c r="A729" s="171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5.75" customHeight="1">
      <c r="A730" s="171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5.75" customHeight="1">
      <c r="A731" s="171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5.75" customHeight="1">
      <c r="A732" s="171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5.75" customHeight="1">
      <c r="A733" s="171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5.75" customHeight="1">
      <c r="A734" s="171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5.75" customHeight="1">
      <c r="A735" s="171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5.75" customHeight="1">
      <c r="A736" s="171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5.75" customHeight="1">
      <c r="A737" s="171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5.75" customHeight="1">
      <c r="A738" s="171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5.75" customHeight="1">
      <c r="A739" s="171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5.75" customHeight="1">
      <c r="A740" s="171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5.75" customHeight="1">
      <c r="A741" s="171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5.75" customHeight="1">
      <c r="A742" s="171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5.75" customHeight="1">
      <c r="A743" s="171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5.75" customHeight="1">
      <c r="A744" s="171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5.75" customHeight="1">
      <c r="A745" s="171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5.75" customHeight="1">
      <c r="A746" s="171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5.75" customHeight="1">
      <c r="A747" s="171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5.75" customHeight="1">
      <c r="A748" s="171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5.75" customHeight="1">
      <c r="A749" s="171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5.75" customHeight="1">
      <c r="A750" s="171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5.75" customHeight="1">
      <c r="A751" s="171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5.75" customHeight="1">
      <c r="A752" s="171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5.75" customHeight="1">
      <c r="A753" s="171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5.75" customHeight="1">
      <c r="A754" s="171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5.75" customHeight="1">
      <c r="A755" s="171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5.75" customHeight="1">
      <c r="A756" s="171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5.75" customHeight="1">
      <c r="A757" s="171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5.75" customHeight="1">
      <c r="A758" s="171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5.75" customHeight="1">
      <c r="A759" s="171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5.75" customHeight="1">
      <c r="A760" s="171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5.75" customHeight="1">
      <c r="A761" s="171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5.75" customHeight="1">
      <c r="A762" s="171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5.75" customHeight="1">
      <c r="A763" s="171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5.75" customHeight="1">
      <c r="A764" s="171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5.75" customHeight="1">
      <c r="A765" s="171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5.75" customHeight="1">
      <c r="A766" s="171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5.75" customHeight="1">
      <c r="A767" s="171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5.75" customHeight="1">
      <c r="A768" s="171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5.75" customHeight="1">
      <c r="A769" s="171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5.75" customHeight="1">
      <c r="A770" s="171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5.75" customHeight="1">
      <c r="A771" s="171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5.75" customHeight="1">
      <c r="A772" s="171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5.75" customHeight="1">
      <c r="A773" s="171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5.75" customHeight="1">
      <c r="A774" s="171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5.75" customHeight="1">
      <c r="A775" s="171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5.75" customHeight="1">
      <c r="A776" s="171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5.75" customHeight="1">
      <c r="A777" s="171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5.75" customHeight="1">
      <c r="A778" s="171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5.75" customHeight="1">
      <c r="A779" s="171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5.75" customHeight="1">
      <c r="A780" s="171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5.75" customHeight="1">
      <c r="A781" s="171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5.75" customHeight="1">
      <c r="A782" s="171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5.75" customHeight="1">
      <c r="A783" s="171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5.75" customHeight="1">
      <c r="A784" s="171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5.75" customHeight="1">
      <c r="A785" s="171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5.75" customHeight="1">
      <c r="A786" s="171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5.75" customHeight="1">
      <c r="A787" s="171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5.75" customHeight="1">
      <c r="A788" s="171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5.75" customHeight="1">
      <c r="A789" s="171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5.75" customHeight="1">
      <c r="A790" s="171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5.75" customHeight="1">
      <c r="A791" s="171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5.75" customHeight="1">
      <c r="A792" s="171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5.75" customHeight="1">
      <c r="A793" s="171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5.75" customHeight="1">
      <c r="A794" s="171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5.75" customHeight="1">
      <c r="A795" s="171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5.75" customHeight="1">
      <c r="A796" s="171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5.75" customHeight="1">
      <c r="A797" s="171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5.75" customHeight="1">
      <c r="A798" s="171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5.75" customHeight="1">
      <c r="A799" s="171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5.75" customHeight="1">
      <c r="A800" s="171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5.75" customHeight="1">
      <c r="A801" s="171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5.75" customHeight="1">
      <c r="A802" s="171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5.75" customHeight="1">
      <c r="A803" s="171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5.75" customHeight="1">
      <c r="A804" s="171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5.75" customHeight="1">
      <c r="A805" s="171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5.75" customHeight="1">
      <c r="A806" s="171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5.75" customHeight="1">
      <c r="A807" s="171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5.75" customHeight="1">
      <c r="A808" s="171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5.75" customHeight="1">
      <c r="A809" s="171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5.75" customHeight="1">
      <c r="A810" s="171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5.75" customHeight="1">
      <c r="A811" s="171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5.75" customHeight="1">
      <c r="A812" s="171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5.75" customHeight="1">
      <c r="A813" s="171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5.75" customHeight="1">
      <c r="A814" s="171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5.75" customHeight="1">
      <c r="A815" s="171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5.75" customHeight="1">
      <c r="A816" s="171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5.75" customHeight="1">
      <c r="A817" s="171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5.75" customHeight="1">
      <c r="A818" s="171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5.75" customHeight="1">
      <c r="A819" s="171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5.75" customHeight="1">
      <c r="A820" s="171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5.75" customHeight="1">
      <c r="A821" s="171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5.75" customHeight="1">
      <c r="A822" s="171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5.75" customHeight="1">
      <c r="A823" s="171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5.75" customHeight="1">
      <c r="A824" s="171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5.75" customHeight="1">
      <c r="A825" s="171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5.75" customHeight="1">
      <c r="A826" s="171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5.75" customHeight="1">
      <c r="A827" s="171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5.75" customHeight="1">
      <c r="A828" s="171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5.75" customHeight="1">
      <c r="A829" s="171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5.75" customHeight="1">
      <c r="A830" s="171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5.75" customHeight="1">
      <c r="A831" s="171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5.75" customHeight="1">
      <c r="A832" s="171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5.75" customHeight="1">
      <c r="A833" s="171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5.75" customHeight="1">
      <c r="A834" s="171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5.75" customHeight="1">
      <c r="A835" s="171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5.75" customHeight="1">
      <c r="A836" s="171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5.75" customHeight="1">
      <c r="A837" s="171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5.75" customHeight="1">
      <c r="A838" s="171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5.75" customHeight="1">
      <c r="A839" s="171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5.75" customHeight="1">
      <c r="A840" s="171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5.75" customHeight="1">
      <c r="A841" s="171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5.75" customHeight="1">
      <c r="A842" s="171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5.75" customHeight="1">
      <c r="A843" s="171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5.75" customHeight="1">
      <c r="A844" s="171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5.75" customHeight="1">
      <c r="A845" s="171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5.75" customHeight="1">
      <c r="A846" s="171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5.75" customHeight="1">
      <c r="A847" s="171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5.75" customHeight="1">
      <c r="A848" s="171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5.75" customHeight="1">
      <c r="A849" s="171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5.75" customHeight="1">
      <c r="A850" s="171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5.75" customHeight="1">
      <c r="A851" s="171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5.75" customHeight="1">
      <c r="A852" s="171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5.75" customHeight="1">
      <c r="A853" s="171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5.75" customHeight="1">
      <c r="A854" s="171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5.75" customHeight="1">
      <c r="A855" s="171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5.75" customHeight="1">
      <c r="A856" s="171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5.75" customHeight="1">
      <c r="A857" s="171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5.75" customHeight="1">
      <c r="A858" s="171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5.75" customHeight="1">
      <c r="A859" s="171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5.75" customHeight="1">
      <c r="A860" s="171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5.75" customHeight="1">
      <c r="A861" s="171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5.75" customHeight="1">
      <c r="A862" s="171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5.75" customHeight="1">
      <c r="A863" s="171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5.75" customHeight="1">
      <c r="A864" s="171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5.75" customHeight="1">
      <c r="A865" s="171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5.75" customHeight="1">
      <c r="A866" s="171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5.75" customHeight="1">
      <c r="A867" s="171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5.75" customHeight="1">
      <c r="A868" s="171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5.75" customHeight="1">
      <c r="A869" s="171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5.75" customHeight="1">
      <c r="A870" s="171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5.75" customHeight="1">
      <c r="A871" s="171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5.75" customHeight="1">
      <c r="A872" s="171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5.75" customHeight="1">
      <c r="A873" s="171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5.75" customHeight="1">
      <c r="A874" s="171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5.75" customHeight="1">
      <c r="A875" s="171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5.75" customHeight="1">
      <c r="A876" s="171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5.75" customHeight="1">
      <c r="A877" s="171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5.75" customHeight="1">
      <c r="A878" s="171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5.75" customHeight="1">
      <c r="A879" s="171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5.75" customHeight="1">
      <c r="A880" s="171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5.75" customHeight="1">
      <c r="A881" s="171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5.75" customHeight="1">
      <c r="A882" s="171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5.75" customHeight="1">
      <c r="A883" s="171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5.75" customHeight="1">
      <c r="A884" s="171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5.75" customHeight="1">
      <c r="A885" s="171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5.75" customHeight="1">
      <c r="A886" s="171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5.75" customHeight="1">
      <c r="A887" s="171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5.75" customHeight="1">
      <c r="A888" s="171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5.75" customHeight="1">
      <c r="A889" s="171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5.75" customHeight="1">
      <c r="A890" s="171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5.75" customHeight="1">
      <c r="A891" s="171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5.75" customHeight="1">
      <c r="A892" s="171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5.75" customHeight="1">
      <c r="A893" s="171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5.75" customHeight="1">
      <c r="A894" s="171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5.75" customHeight="1">
      <c r="A895" s="171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5.75" customHeight="1">
      <c r="A896" s="171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5.75" customHeight="1">
      <c r="A897" s="171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5.75" customHeight="1">
      <c r="A898" s="171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5.75" customHeight="1">
      <c r="A899" s="171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5.75" customHeight="1">
      <c r="A900" s="171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5.75" customHeight="1">
      <c r="A901" s="171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5.75" customHeight="1">
      <c r="A902" s="171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5.75" customHeight="1">
      <c r="A903" s="171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5.75" customHeight="1">
      <c r="A904" s="171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5.75" customHeight="1">
      <c r="A905" s="171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5.75" customHeight="1">
      <c r="A906" s="171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5.75" customHeight="1">
      <c r="A907" s="171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5.75" customHeight="1">
      <c r="A908" s="171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5.75" customHeight="1">
      <c r="A909" s="171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5.75" customHeight="1">
      <c r="A910" s="171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5.75" customHeight="1">
      <c r="A911" s="171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5.75" customHeight="1">
      <c r="A912" s="171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5.75" customHeight="1">
      <c r="A913" s="171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5.75" customHeight="1">
      <c r="A914" s="171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5.75" customHeight="1">
      <c r="A915" s="171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5.75" customHeight="1">
      <c r="A916" s="171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5.75" customHeight="1">
      <c r="A917" s="171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5.75" customHeight="1">
      <c r="A918" s="171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5.75" customHeight="1">
      <c r="A919" s="171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5.75" customHeight="1">
      <c r="A920" s="171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5.75" customHeight="1">
      <c r="A921" s="171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5.75" customHeight="1">
      <c r="A922" s="171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5.75" customHeight="1">
      <c r="A923" s="171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5.75" customHeight="1">
      <c r="A924" s="171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5.75" customHeight="1">
      <c r="A925" s="171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5.75" customHeight="1">
      <c r="A926" s="171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5.75" customHeight="1">
      <c r="A927" s="171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5.75" customHeight="1">
      <c r="A928" s="171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5.75" customHeight="1">
      <c r="A929" s="171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5.75" customHeight="1">
      <c r="A930" s="171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5.75" customHeight="1">
      <c r="A931" s="171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5.75" customHeight="1">
      <c r="A932" s="171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5.75" customHeight="1">
      <c r="A933" s="171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5.75" customHeight="1">
      <c r="A934" s="171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5.75" customHeight="1">
      <c r="A935" s="171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5.75" customHeight="1">
      <c r="A936" s="171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5.75" customHeight="1">
      <c r="A937" s="171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5.75" customHeight="1">
      <c r="A938" s="171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5.75" customHeight="1">
      <c r="A939" s="171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5.75" customHeight="1">
      <c r="A940" s="171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5.75" customHeight="1">
      <c r="A941" s="171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5.75" customHeight="1">
      <c r="A942" s="171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5.75" customHeight="1">
      <c r="A943" s="171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5.75" customHeight="1">
      <c r="A944" s="171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5.75" customHeight="1">
      <c r="A945" s="171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5.75" customHeight="1">
      <c r="A946" s="171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5.75" customHeight="1">
      <c r="A947" s="171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5.75" customHeight="1">
      <c r="A948" s="171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5.75" customHeight="1">
      <c r="A949" s="171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5.75" customHeight="1">
      <c r="A950" s="171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5.75" customHeight="1">
      <c r="A951" s="171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5.75" customHeight="1">
      <c r="A952" s="171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5.75" customHeight="1">
      <c r="A953" s="171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5.75" customHeight="1">
      <c r="A954" s="171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5.75" customHeight="1">
      <c r="A955" s="171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5.75" customHeight="1">
      <c r="A956" s="171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5.75" customHeight="1">
      <c r="A957" s="171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5.75" customHeight="1">
      <c r="A958" s="171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5.75" customHeight="1">
      <c r="A959" s="171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5.75" customHeight="1">
      <c r="A960" s="171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5.75" customHeight="1">
      <c r="A961" s="171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5.75" customHeight="1">
      <c r="A962" s="171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5.75" customHeight="1">
      <c r="A963" s="171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5.75" customHeight="1">
      <c r="A964" s="171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5.75" customHeight="1">
      <c r="A965" s="171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5.75" customHeight="1">
      <c r="A966" s="171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5.75" customHeight="1">
      <c r="A967" s="171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5.75" customHeight="1">
      <c r="A968" s="171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5.75" customHeight="1">
      <c r="A969" s="171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5.75" customHeight="1">
      <c r="A970" s="171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5.75" customHeight="1">
      <c r="A971" s="171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5.75" customHeight="1">
      <c r="A972" s="171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5.75" customHeight="1">
      <c r="A973" s="171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5.75" customHeight="1">
      <c r="A974" s="171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5.75" customHeight="1">
      <c r="A975" s="171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5.75" customHeight="1">
      <c r="A976" s="171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5.75" customHeight="1">
      <c r="A977" s="171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5.75" customHeight="1">
      <c r="A978" s="171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5.75" customHeight="1">
      <c r="A979" s="171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5.75" customHeight="1">
      <c r="A980" s="171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5.75" customHeight="1">
      <c r="A981" s="171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5.75" customHeight="1">
      <c r="A982" s="171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5.75" customHeight="1">
      <c r="A983" s="171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5.75" customHeight="1">
      <c r="A984" s="171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5.75" customHeight="1">
      <c r="A985" s="171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5.75" customHeight="1">
      <c r="A986" s="171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5.75" customHeight="1">
      <c r="A987" s="171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5.75" customHeight="1">
      <c r="A988" s="171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5.75" customHeight="1">
      <c r="A989" s="171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5.75" customHeight="1">
      <c r="A990" s="171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5.75" customHeight="1">
      <c r="A991" s="171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5.75" customHeight="1">
      <c r="A992" s="171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5.75" customHeight="1">
      <c r="A993" s="171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5.75" customHeight="1">
      <c r="A994" s="171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5.75" customHeight="1">
      <c r="A995" s="171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5.75" customHeight="1">
      <c r="A996" s="171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5.75" customHeight="1">
      <c r="A997" s="171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5.75" customHeight="1">
      <c r="A998" s="171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5.75" customHeight="1">
      <c r="A999" s="171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5.75" customHeight="1">
      <c r="A1000" s="171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83">
    <mergeCell ref="B13:C13"/>
    <mergeCell ref="B14:C14"/>
    <mergeCell ref="B15:C15"/>
    <mergeCell ref="A16:C16"/>
    <mergeCell ref="A20:C20"/>
    <mergeCell ref="D20:F20"/>
    <mergeCell ref="A21:A24"/>
    <mergeCell ref="B24:C24"/>
    <mergeCell ref="D24:F24"/>
    <mergeCell ref="D25:F25"/>
    <mergeCell ref="D26:F26"/>
    <mergeCell ref="D30:F31"/>
    <mergeCell ref="H30:H31"/>
    <mergeCell ref="I30:I31"/>
    <mergeCell ref="A25:A26"/>
    <mergeCell ref="B25:C25"/>
    <mergeCell ref="B26:C26"/>
    <mergeCell ref="A27:C27"/>
    <mergeCell ref="A32:A34"/>
    <mergeCell ref="B32:C32"/>
    <mergeCell ref="B33:C33"/>
    <mergeCell ref="F45:I45"/>
    <mergeCell ref="F46:I46"/>
    <mergeCell ref="F51:I51"/>
    <mergeCell ref="F52:I52"/>
    <mergeCell ref="F53:I53"/>
    <mergeCell ref="F54:I54"/>
    <mergeCell ref="F55:I55"/>
    <mergeCell ref="F56:I56"/>
    <mergeCell ref="D32:F32"/>
    <mergeCell ref="D33:G33"/>
    <mergeCell ref="D34:F34"/>
    <mergeCell ref="F40:I40"/>
    <mergeCell ref="F41:I41"/>
    <mergeCell ref="F42:I42"/>
    <mergeCell ref="F44:I44"/>
    <mergeCell ref="B34:C34"/>
    <mergeCell ref="A35:C35"/>
    <mergeCell ref="A51:C51"/>
    <mergeCell ref="B52:C52"/>
    <mergeCell ref="B53:C53"/>
    <mergeCell ref="B54:C54"/>
    <mergeCell ref="B55:C55"/>
    <mergeCell ref="A71:C71"/>
    <mergeCell ref="B62:D62"/>
    <mergeCell ref="E62:I62"/>
    <mergeCell ref="A63:I63"/>
    <mergeCell ref="B56:C56"/>
    <mergeCell ref="A59:D59"/>
    <mergeCell ref="E59:I59"/>
    <mergeCell ref="B60:D60"/>
    <mergeCell ref="E60:I60"/>
    <mergeCell ref="B61:D61"/>
    <mergeCell ref="E61:I61"/>
    <mergeCell ref="C1:I1"/>
    <mergeCell ref="A2:F2"/>
    <mergeCell ref="A3:B3"/>
    <mergeCell ref="D3:F3"/>
    <mergeCell ref="H3:I3"/>
    <mergeCell ref="D4:F4"/>
    <mergeCell ref="H4:I4"/>
    <mergeCell ref="A4:B4"/>
    <mergeCell ref="A5:B5"/>
    <mergeCell ref="D5:F5"/>
    <mergeCell ref="H5:I5"/>
    <mergeCell ref="A6:B6"/>
    <mergeCell ref="D6:F6"/>
    <mergeCell ref="H6:I6"/>
    <mergeCell ref="H14:I14"/>
    <mergeCell ref="H15:I15"/>
    <mergeCell ref="A10:C10"/>
    <mergeCell ref="H10:I10"/>
    <mergeCell ref="B11:C11"/>
    <mergeCell ref="H11:I11"/>
    <mergeCell ref="B12:C12"/>
    <mergeCell ref="H12:I12"/>
    <mergeCell ref="H13:I13"/>
    <mergeCell ref="B21:C21"/>
    <mergeCell ref="D21:F21"/>
    <mergeCell ref="B22:C22"/>
    <mergeCell ref="D22:F22"/>
    <mergeCell ref="B23:C23"/>
    <mergeCell ref="D23:F23"/>
  </mergeCells>
  <dataValidations>
    <dataValidation type="list" allowBlank="1" showInputMessage="1" showErrorMessage="1" prompt="    Hướng dẫn / Guidance       - Chọn từ danh sách xổ xuống _x000a_/ select from dropdown list." sqref="C4">
      <formula1>id_code</formula1>
    </dataValidation>
  </dataValidations>
  <printOptions/>
  <pageMargins bottom="0.75" footer="0.0" header="0.0" left="0.7" right="0.7" top="0.75"/>
  <pageSetup scale="5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2003-12-22T01:31:12Z</dcterms:created>
  <dc:creator>Shyang Shin Bao</dc:creator>
</cp:coreProperties>
</file>